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10" i="1"/>
  <c r="M10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O10" i="1" l="1"/>
  <c r="G10" i="1"/>
</calcChain>
</file>

<file path=xl/sharedStrings.xml><?xml version="1.0" encoding="utf-8"?>
<sst xmlns="http://schemas.openxmlformats.org/spreadsheetml/2006/main" count="47" uniqueCount="25">
  <si>
    <t>Conceptos</t>
  </si>
  <si>
    <t>Delegados Registrados</t>
  </si>
  <si>
    <t>Electores que ejercieron su derecho al voto</t>
  </si>
  <si>
    <t xml:space="preserve">Por ciento </t>
  </si>
  <si>
    <t>Cuba</t>
  </si>
  <si>
    <t>Pinar del Rio</t>
  </si>
  <si>
    <t>Artemisa</t>
  </si>
  <si>
    <t>La Habana</t>
  </si>
  <si>
    <t>Mayabeque</t>
  </si>
  <si>
    <t>Matanzas</t>
  </si>
  <si>
    <t>Villa Clara</t>
  </si>
  <si>
    <t>Cienfurgos</t>
  </si>
  <si>
    <t>Sancti Spirius</t>
  </si>
  <si>
    <t>Ciego de Avila</t>
  </si>
  <si>
    <t>Camaguey</t>
  </si>
  <si>
    <t>Las Tunas</t>
  </si>
  <si>
    <t>Holguín</t>
  </si>
  <si>
    <t>Granma</t>
  </si>
  <si>
    <t>Santiago de Cuba</t>
  </si>
  <si>
    <t>Guantánamo</t>
  </si>
  <si>
    <t xml:space="preserve">        son los electores que ejercen el sufragio activo. </t>
  </si>
  <si>
    <r>
      <t xml:space="preserve">22.7 -  Resultados de las elecciones para Gobernadores y Vice Gobernadores. Año 2020 </t>
    </r>
    <r>
      <rPr>
        <b/>
        <vertAlign val="superscript"/>
        <sz val="10"/>
        <rFont val="Arial"/>
        <family val="2"/>
      </rPr>
      <t xml:space="preserve">(a) </t>
    </r>
  </si>
  <si>
    <r>
      <rPr>
        <vertAlign val="superscript"/>
        <sz val="9"/>
        <rFont val="Arial"/>
        <family val="2"/>
      </rPr>
      <t xml:space="preserve">(a) </t>
    </r>
    <r>
      <rPr>
        <sz val="9"/>
        <rFont val="Arial"/>
        <family val="2"/>
      </rPr>
      <t>Para este proceso, las Asambleas Municipales del Poder Popular se convierten en colegios electorales y sus delegados</t>
    </r>
  </si>
  <si>
    <r>
      <t xml:space="preserve">22.7 -  Resultados de las elecciones para Gobernadores y Vice Gobernadores. Año 2022 </t>
    </r>
    <r>
      <rPr>
        <b/>
        <vertAlign val="superscript"/>
        <sz val="10"/>
        <rFont val="Arial"/>
        <family val="2"/>
      </rPr>
      <t xml:space="preserve">(a) </t>
    </r>
  </si>
  <si>
    <r>
      <t xml:space="preserve">       </t>
    </r>
    <r>
      <rPr>
        <b/>
        <sz val="10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</si>
</sst>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10"/>
      <color rgb="FF000099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95C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6695C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164" fontId="2" fillId="0" borderId="0" xfId="1" applyNumberFormat="1" applyFont="1" applyAlignment="1" applyProtection="1">
      <alignment horizontal="left"/>
    </xf>
    <xf numFmtId="164" fontId="3" fillId="0" borderId="0" xfId="1" quotePrefix="1" applyNumberFormat="1" applyFont="1" applyAlignment="1" applyProtection="1">
      <alignment horizontal="left"/>
    </xf>
    <xf numFmtId="164" fontId="3" fillId="0" borderId="0" xfId="1" quotePrefix="1" applyNumberFormat="1" applyFont="1" applyAlignment="1" applyProtection="1">
      <alignment horizontal="right"/>
    </xf>
    <xf numFmtId="2" fontId="3" fillId="0" borderId="0" xfId="1" quotePrefix="1" applyNumberFormat="1" applyFont="1" applyAlignment="1" applyProtection="1">
      <alignment horizontal="right"/>
    </xf>
    <xf numFmtId="164" fontId="4" fillId="0" borderId="0" xfId="1" applyNumberFormat="1" applyFont="1" applyAlignment="1" applyProtection="1">
      <alignment horizontal="left"/>
    </xf>
    <xf numFmtId="165" fontId="5" fillId="0" borderId="0" xfId="1" applyNumberFormat="1" applyFont="1" applyAlignment="1" applyProtection="1">
      <alignment horizontal="right"/>
    </xf>
    <xf numFmtId="2" fontId="5" fillId="0" borderId="0" xfId="1" applyNumberFormat="1" applyFont="1" applyAlignment="1" applyProtection="1">
      <alignment horizontal="right"/>
    </xf>
    <xf numFmtId="164" fontId="5" fillId="0" borderId="0" xfId="1" applyNumberFormat="1" applyFont="1" applyBorder="1" applyProtection="1"/>
    <xf numFmtId="164" fontId="5" fillId="0" borderId="0" xfId="1" applyNumberFormat="1" applyFont="1" applyBorder="1" applyAlignment="1" applyProtection="1">
      <alignment horizontal="right"/>
    </xf>
    <xf numFmtId="2" fontId="5" fillId="0" borderId="0" xfId="1" applyNumberFormat="1" applyFont="1" applyBorder="1" applyAlignment="1" applyProtection="1">
      <alignment horizontal="right"/>
    </xf>
    <xf numFmtId="1" fontId="7" fillId="0" borderId="0" xfId="1" applyNumberFormat="1" applyFont="1" applyBorder="1" applyProtection="1"/>
    <xf numFmtId="3" fontId="8" fillId="0" borderId="0" xfId="2" applyNumberFormat="1" applyFont="1" applyBorder="1"/>
    <xf numFmtId="0" fontId="0" fillId="0" borderId="1" xfId="0" applyBorder="1"/>
    <xf numFmtId="164" fontId="7" fillId="0" borderId="1" xfId="1" applyNumberFormat="1" applyFont="1" applyBorder="1" applyProtection="1"/>
    <xf numFmtId="3" fontId="8" fillId="0" borderId="1" xfId="2" applyNumberFormat="1" applyFont="1" applyBorder="1"/>
    <xf numFmtId="164" fontId="7" fillId="0" borderId="0" xfId="1" applyNumberFormat="1" applyFont="1" applyBorder="1" applyProtection="1"/>
    <xf numFmtId="166" fontId="7" fillId="0" borderId="0" xfId="1" applyNumberFormat="1" applyFont="1" applyBorder="1" applyProtection="1"/>
    <xf numFmtId="1" fontId="10" fillId="2" borderId="0" xfId="1" applyNumberFormat="1" applyFont="1" applyFill="1" applyBorder="1" applyAlignment="1" applyProtection="1">
      <alignment horizontal="center" vertical="center" wrapText="1"/>
    </xf>
    <xf numFmtId="1" fontId="10" fillId="2" borderId="0" xfId="1" applyNumberFormat="1" applyFont="1" applyFill="1" applyBorder="1" applyAlignment="1" applyProtection="1">
      <alignment horizontal="right" vertical="center" wrapText="1"/>
    </xf>
    <xf numFmtId="1" fontId="10" fillId="0" borderId="0" xfId="1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/>
    <xf numFmtId="3" fontId="10" fillId="2" borderId="0" xfId="1" applyNumberFormat="1" applyFont="1" applyFill="1" applyBorder="1" applyProtection="1"/>
    <xf numFmtId="3" fontId="10" fillId="2" borderId="0" xfId="2" applyNumberFormat="1" applyFont="1" applyFill="1" applyBorder="1"/>
    <xf numFmtId="4" fontId="10" fillId="2" borderId="0" xfId="2" applyNumberFormat="1" applyFont="1" applyFill="1" applyBorder="1"/>
    <xf numFmtId="0" fontId="8" fillId="0" borderId="0" xfId="0" applyFont="1" applyAlignment="1">
      <alignment horizontal="left" indent="1"/>
    </xf>
    <xf numFmtId="0" fontId="7" fillId="0" borderId="0" xfId="1" applyNumberFormat="1" applyFont="1" applyBorder="1" applyProtection="1"/>
    <xf numFmtId="0" fontId="8" fillId="0" borderId="0" xfId="2" applyNumberFormat="1" applyFont="1" applyBorder="1"/>
    <xf numFmtId="4" fontId="8" fillId="0" borderId="0" xfId="2" applyNumberFormat="1" applyFont="1" applyBorder="1"/>
    <xf numFmtId="0" fontId="8" fillId="0" borderId="0" xfId="0" applyFont="1"/>
  </cellXfs>
  <cellStyles count="3">
    <cellStyle name="Normal" xfId="0" builtinId="0"/>
    <cellStyle name="Normal 2" xfId="2"/>
    <cellStyle name="Normal_FINAN-1 3" xfId="1"/>
  </cellStyles>
  <dxfs count="0"/>
  <tableStyles count="0" defaultTableStyle="TableStyleMedium2" defaultPivotStyle="PivotStyleMedium9"/>
  <colors>
    <mruColors>
      <color rgb="FF669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workbookViewId="0">
      <selection activeCell="Q16" sqref="Q16"/>
    </sheetView>
  </sheetViews>
  <sheetFormatPr baseColWidth="10" defaultColWidth="9.109375" defaultRowHeight="14.4" x14ac:dyDescent="0.3"/>
  <cols>
    <col min="4" max="7" width="15.33203125" customWidth="1"/>
    <col min="12" max="12" width="12.77734375" customWidth="1"/>
    <col min="13" max="15" width="17" customWidth="1"/>
  </cols>
  <sheetData>
    <row r="1" spans="1:15" ht="16.2" x14ac:dyDescent="0.3">
      <c r="A1" s="1" t="s">
        <v>21</v>
      </c>
      <c r="C1" s="2"/>
      <c r="D1" s="3"/>
      <c r="E1" s="4"/>
      <c r="F1" s="4"/>
      <c r="G1" s="3"/>
      <c r="I1" s="1" t="s">
        <v>23</v>
      </c>
      <c r="K1" s="2"/>
      <c r="L1" s="3"/>
      <c r="M1" s="4"/>
      <c r="N1" s="4"/>
      <c r="O1" s="3"/>
    </row>
    <row r="2" spans="1:15" x14ac:dyDescent="0.3">
      <c r="A2" s="5"/>
      <c r="C2" s="6"/>
      <c r="D2" s="6"/>
      <c r="E2" s="7"/>
      <c r="F2" s="7"/>
      <c r="G2" s="6"/>
      <c r="I2" s="5" t="s">
        <v>24</v>
      </c>
      <c r="K2" s="6"/>
      <c r="L2" s="6"/>
      <c r="M2" s="7"/>
      <c r="N2" s="7"/>
      <c r="O2" s="6"/>
    </row>
    <row r="3" spans="1:15" x14ac:dyDescent="0.3">
      <c r="B3" s="5"/>
      <c r="C3" s="6"/>
      <c r="D3" s="6"/>
      <c r="E3" s="7"/>
      <c r="F3" s="7"/>
      <c r="G3" s="6"/>
      <c r="J3" s="5"/>
      <c r="K3" s="6"/>
      <c r="L3" s="6"/>
      <c r="M3" s="7"/>
      <c r="N3" s="7"/>
      <c r="O3" s="6"/>
    </row>
    <row r="4" spans="1:15" x14ac:dyDescent="0.3">
      <c r="B4" s="8"/>
      <c r="C4" s="8"/>
      <c r="D4" s="9"/>
      <c r="E4" s="10"/>
      <c r="F4" s="10"/>
      <c r="G4" s="9"/>
      <c r="J4" s="8"/>
      <c r="K4" s="8"/>
      <c r="L4" s="9"/>
      <c r="M4" s="10"/>
      <c r="N4" s="10"/>
      <c r="O4" s="9"/>
    </row>
    <row r="5" spans="1:15" ht="14.4" customHeight="1" x14ac:dyDescent="0.3">
      <c r="A5" s="18" t="s">
        <v>0</v>
      </c>
      <c r="B5" s="18"/>
      <c r="C5" s="18"/>
      <c r="D5" s="18"/>
      <c r="E5" s="19" t="s">
        <v>1</v>
      </c>
      <c r="F5" s="19" t="s">
        <v>2</v>
      </c>
      <c r="G5" s="19" t="s">
        <v>3</v>
      </c>
      <c r="I5" s="18" t="s">
        <v>0</v>
      </c>
      <c r="J5" s="18"/>
      <c r="K5" s="18"/>
      <c r="L5" s="18"/>
      <c r="M5" s="19" t="s">
        <v>1</v>
      </c>
      <c r="N5" s="19" t="s">
        <v>2</v>
      </c>
      <c r="O5" s="19" t="s">
        <v>3</v>
      </c>
    </row>
    <row r="6" spans="1:15" x14ac:dyDescent="0.3">
      <c r="A6" s="18"/>
      <c r="B6" s="18"/>
      <c r="C6" s="18"/>
      <c r="D6" s="18"/>
      <c r="E6" s="19"/>
      <c r="F6" s="19"/>
      <c r="G6" s="19"/>
      <c r="I6" s="18"/>
      <c r="J6" s="18"/>
      <c r="K6" s="18"/>
      <c r="L6" s="18"/>
      <c r="M6" s="19"/>
      <c r="N6" s="19"/>
      <c r="O6" s="19"/>
    </row>
    <row r="7" spans="1:15" ht="15" customHeight="1" x14ac:dyDescent="0.3">
      <c r="A7" s="18"/>
      <c r="B7" s="18"/>
      <c r="C7" s="18"/>
      <c r="D7" s="18"/>
      <c r="E7" s="19"/>
      <c r="F7" s="19"/>
      <c r="G7" s="19"/>
      <c r="I7" s="18"/>
      <c r="J7" s="18"/>
      <c r="K7" s="18"/>
      <c r="L7" s="18"/>
      <c r="M7" s="19"/>
      <c r="N7" s="19"/>
      <c r="O7" s="19"/>
    </row>
    <row r="8" spans="1:15" x14ac:dyDescent="0.3">
      <c r="A8" s="18"/>
      <c r="B8" s="18"/>
      <c r="C8" s="18"/>
      <c r="D8" s="18"/>
      <c r="E8" s="19"/>
      <c r="F8" s="19"/>
      <c r="G8" s="19"/>
      <c r="I8" s="18"/>
      <c r="J8" s="18"/>
      <c r="K8" s="18"/>
      <c r="L8" s="18"/>
      <c r="M8" s="19"/>
      <c r="N8" s="19"/>
      <c r="O8" s="19"/>
    </row>
    <row r="9" spans="1:15" x14ac:dyDescent="0.3">
      <c r="B9" s="20"/>
      <c r="C9" s="20"/>
      <c r="D9" s="20"/>
      <c r="E9" s="20"/>
      <c r="F9" s="20"/>
      <c r="G9" s="20"/>
      <c r="J9" s="20"/>
      <c r="K9" s="20"/>
      <c r="L9" s="20"/>
      <c r="M9" s="20"/>
      <c r="N9" s="20"/>
      <c r="O9" s="20"/>
    </row>
    <row r="10" spans="1:15" x14ac:dyDescent="0.3">
      <c r="A10" s="21" t="s">
        <v>4</v>
      </c>
      <c r="B10" s="22"/>
      <c r="C10" s="23"/>
      <c r="D10" s="22"/>
      <c r="E10" s="22">
        <f>SUM(E11:E25)</f>
        <v>12363</v>
      </c>
      <c r="F10" s="22">
        <f>SUM(F11:F25)</f>
        <v>12244</v>
      </c>
      <c r="G10" s="24">
        <f t="shared" ref="G10:G25" si="0">F10/E10*100</f>
        <v>99.037450457008816</v>
      </c>
      <c r="I10" s="21" t="s">
        <v>4</v>
      </c>
      <c r="J10" s="22"/>
      <c r="K10" s="23"/>
      <c r="L10" s="22"/>
      <c r="M10" s="22">
        <f>SUM(M11:M25)</f>
        <v>12240</v>
      </c>
      <c r="N10" s="22">
        <f>SUM(N11:N25)</f>
        <v>12035</v>
      </c>
      <c r="O10" s="24">
        <f t="shared" ref="O10:O25" si="1">N10/M10*100</f>
        <v>98.325163398692808</v>
      </c>
    </row>
    <row r="11" spans="1:15" x14ac:dyDescent="0.3">
      <c r="A11" s="25" t="s">
        <v>5</v>
      </c>
      <c r="B11" s="11"/>
      <c r="C11" s="12"/>
      <c r="D11" s="11"/>
      <c r="E11" s="26">
        <v>895</v>
      </c>
      <c r="F11" s="27">
        <v>888</v>
      </c>
      <c r="G11" s="28">
        <f t="shared" si="0"/>
        <v>99.217877094972067</v>
      </c>
      <c r="I11" s="25" t="s">
        <v>5</v>
      </c>
      <c r="J11" s="11"/>
      <c r="K11" s="12"/>
      <c r="L11" s="11"/>
      <c r="M11" s="11">
        <v>877</v>
      </c>
      <c r="N11" s="12">
        <v>871</v>
      </c>
      <c r="O11" s="28">
        <f t="shared" si="1"/>
        <v>99.315849486887117</v>
      </c>
    </row>
    <row r="12" spans="1:15" x14ac:dyDescent="0.3">
      <c r="A12" s="25" t="s">
        <v>6</v>
      </c>
      <c r="B12" s="11"/>
      <c r="C12" s="12"/>
      <c r="D12" s="11"/>
      <c r="E12" s="26">
        <v>670</v>
      </c>
      <c r="F12" s="27">
        <v>668</v>
      </c>
      <c r="G12" s="28">
        <f t="shared" si="0"/>
        <v>99.701492537313428</v>
      </c>
      <c r="I12" s="25" t="s">
        <v>6</v>
      </c>
      <c r="J12" s="11"/>
      <c r="K12" s="12"/>
      <c r="L12" s="11"/>
      <c r="M12" s="11">
        <v>671</v>
      </c>
      <c r="N12" s="12">
        <v>659</v>
      </c>
      <c r="O12" s="28">
        <f t="shared" si="1"/>
        <v>98.211624441132642</v>
      </c>
    </row>
    <row r="13" spans="1:15" x14ac:dyDescent="0.3">
      <c r="A13" s="25" t="s">
        <v>7</v>
      </c>
      <c r="B13" s="11"/>
      <c r="C13" s="12"/>
      <c r="D13" s="11"/>
      <c r="E13" s="26">
        <v>1326</v>
      </c>
      <c r="F13" s="27">
        <v>1313</v>
      </c>
      <c r="G13" s="28">
        <f t="shared" si="0"/>
        <v>99.019607843137265</v>
      </c>
      <c r="I13" s="25" t="s">
        <v>7</v>
      </c>
      <c r="J13" s="11"/>
      <c r="K13" s="12"/>
      <c r="L13" s="11"/>
      <c r="M13" s="11">
        <v>1304</v>
      </c>
      <c r="N13" s="12">
        <v>1256</v>
      </c>
      <c r="O13" s="28">
        <f t="shared" si="1"/>
        <v>96.319018404907979</v>
      </c>
    </row>
    <row r="14" spans="1:15" x14ac:dyDescent="0.3">
      <c r="A14" s="25" t="s">
        <v>8</v>
      </c>
      <c r="B14" s="11"/>
      <c r="C14" s="12"/>
      <c r="D14" s="11"/>
      <c r="E14" s="26">
        <v>482</v>
      </c>
      <c r="F14" s="27">
        <v>475</v>
      </c>
      <c r="G14" s="28">
        <f t="shared" si="0"/>
        <v>98.547717842323664</v>
      </c>
      <c r="I14" s="25" t="s">
        <v>8</v>
      </c>
      <c r="J14" s="11"/>
      <c r="K14" s="12"/>
      <c r="L14" s="11"/>
      <c r="M14" s="11">
        <v>488</v>
      </c>
      <c r="N14" s="12">
        <v>483</v>
      </c>
      <c r="O14" s="28">
        <f t="shared" si="1"/>
        <v>98.97540983606558</v>
      </c>
    </row>
    <row r="15" spans="1:15" x14ac:dyDescent="0.3">
      <c r="A15" s="25" t="s">
        <v>9</v>
      </c>
      <c r="B15" s="11"/>
      <c r="C15" s="12"/>
      <c r="D15" s="11"/>
      <c r="E15" s="26">
        <v>763</v>
      </c>
      <c r="F15" s="27">
        <v>752</v>
      </c>
      <c r="G15" s="28">
        <f t="shared" si="0"/>
        <v>98.55832241153341</v>
      </c>
      <c r="I15" s="25" t="s">
        <v>9</v>
      </c>
      <c r="J15" s="11"/>
      <c r="K15" s="12"/>
      <c r="L15" s="11"/>
      <c r="M15" s="11">
        <v>749</v>
      </c>
      <c r="N15" s="12">
        <v>734</v>
      </c>
      <c r="O15" s="28">
        <f t="shared" si="1"/>
        <v>97.9973297730307</v>
      </c>
    </row>
    <row r="16" spans="1:15" x14ac:dyDescent="0.3">
      <c r="A16" s="25" t="s">
        <v>10</v>
      </c>
      <c r="B16" s="11"/>
      <c r="C16" s="12"/>
      <c r="D16" s="11"/>
      <c r="E16" s="26">
        <v>987</v>
      </c>
      <c r="F16" s="27">
        <v>985</v>
      </c>
      <c r="G16" s="28">
        <f t="shared" si="0"/>
        <v>99.79736575481256</v>
      </c>
      <c r="I16" s="25" t="s">
        <v>10</v>
      </c>
      <c r="J16" s="11"/>
      <c r="K16" s="12"/>
      <c r="L16" s="11"/>
      <c r="M16" s="11">
        <v>955</v>
      </c>
      <c r="N16" s="12">
        <v>950</v>
      </c>
      <c r="O16" s="28">
        <f t="shared" si="1"/>
        <v>99.476439790575924</v>
      </c>
    </row>
    <row r="17" spans="1:15" x14ac:dyDescent="0.3">
      <c r="A17" s="25" t="s">
        <v>11</v>
      </c>
      <c r="B17" s="11"/>
      <c r="C17" s="12"/>
      <c r="D17" s="11"/>
      <c r="E17" s="26">
        <v>516</v>
      </c>
      <c r="F17" s="27">
        <v>514</v>
      </c>
      <c r="G17" s="28">
        <f t="shared" si="0"/>
        <v>99.612403100775197</v>
      </c>
      <c r="I17" s="25" t="s">
        <v>11</v>
      </c>
      <c r="J17" s="11"/>
      <c r="K17" s="12"/>
      <c r="L17" s="11"/>
      <c r="M17" s="11">
        <v>506</v>
      </c>
      <c r="N17" s="12">
        <v>502</v>
      </c>
      <c r="O17" s="28">
        <f t="shared" si="1"/>
        <v>99.209486166007906</v>
      </c>
    </row>
    <row r="18" spans="1:15" x14ac:dyDescent="0.3">
      <c r="A18" s="25" t="s">
        <v>12</v>
      </c>
      <c r="B18" s="11"/>
      <c r="C18" s="12"/>
      <c r="D18" s="11"/>
      <c r="E18" s="26">
        <v>646</v>
      </c>
      <c r="F18" s="27">
        <v>642</v>
      </c>
      <c r="G18" s="28">
        <f t="shared" si="0"/>
        <v>99.380804953560371</v>
      </c>
      <c r="I18" s="25" t="s">
        <v>12</v>
      </c>
      <c r="J18" s="11"/>
      <c r="K18" s="12"/>
      <c r="L18" s="11"/>
      <c r="M18" s="11">
        <v>634</v>
      </c>
      <c r="N18" s="12">
        <v>625</v>
      </c>
      <c r="O18" s="28">
        <f t="shared" si="1"/>
        <v>98.580441640378552</v>
      </c>
    </row>
    <row r="19" spans="1:15" x14ac:dyDescent="0.3">
      <c r="A19" s="25" t="s">
        <v>13</v>
      </c>
      <c r="B19" s="11"/>
      <c r="C19" s="12"/>
      <c r="D19" s="11"/>
      <c r="E19" s="26">
        <v>550</v>
      </c>
      <c r="F19" s="27">
        <v>546</v>
      </c>
      <c r="G19" s="28">
        <f t="shared" si="0"/>
        <v>99.272727272727266</v>
      </c>
      <c r="I19" s="25" t="s">
        <v>13</v>
      </c>
      <c r="J19" s="11"/>
      <c r="K19" s="12"/>
      <c r="L19" s="11"/>
      <c r="M19" s="11">
        <v>534</v>
      </c>
      <c r="N19" s="12">
        <v>531</v>
      </c>
      <c r="O19" s="28">
        <f t="shared" si="1"/>
        <v>99.438202247191015</v>
      </c>
    </row>
    <row r="20" spans="1:15" x14ac:dyDescent="0.3">
      <c r="A20" s="25" t="s">
        <v>14</v>
      </c>
      <c r="B20" s="11"/>
      <c r="C20" s="12"/>
      <c r="D20" s="11"/>
      <c r="E20" s="26">
        <v>861</v>
      </c>
      <c r="F20" s="27">
        <v>856</v>
      </c>
      <c r="G20" s="28">
        <f t="shared" si="0"/>
        <v>99.419279907084785</v>
      </c>
      <c r="I20" s="25" t="s">
        <v>14</v>
      </c>
      <c r="J20" s="11"/>
      <c r="K20" s="12"/>
      <c r="L20" s="11"/>
      <c r="M20" s="11">
        <v>851</v>
      </c>
      <c r="N20" s="12">
        <v>840</v>
      </c>
      <c r="O20" s="28">
        <f t="shared" si="1"/>
        <v>98.707403055229136</v>
      </c>
    </row>
    <row r="21" spans="1:15" x14ac:dyDescent="0.3">
      <c r="A21" s="25" t="s">
        <v>15</v>
      </c>
      <c r="B21" s="11"/>
      <c r="C21" s="12"/>
      <c r="D21" s="11"/>
      <c r="E21" s="26">
        <v>662</v>
      </c>
      <c r="F21" s="27">
        <v>658</v>
      </c>
      <c r="G21" s="28">
        <f t="shared" si="0"/>
        <v>99.395770392749256</v>
      </c>
      <c r="I21" s="25" t="s">
        <v>15</v>
      </c>
      <c r="J21" s="11"/>
      <c r="K21" s="12"/>
      <c r="L21" s="11"/>
      <c r="M21" s="11">
        <v>665</v>
      </c>
      <c r="N21" s="12">
        <v>651</v>
      </c>
      <c r="O21" s="28">
        <f t="shared" si="1"/>
        <v>97.894736842105274</v>
      </c>
    </row>
    <row r="22" spans="1:15" x14ac:dyDescent="0.3">
      <c r="A22" s="25" t="s">
        <v>16</v>
      </c>
      <c r="B22" s="11"/>
      <c r="C22" s="12"/>
      <c r="D22" s="11"/>
      <c r="E22" s="26">
        <v>1258</v>
      </c>
      <c r="F22" s="27">
        <v>1247</v>
      </c>
      <c r="G22" s="28">
        <f t="shared" si="0"/>
        <v>99.12559618441972</v>
      </c>
      <c r="I22" s="25" t="s">
        <v>16</v>
      </c>
      <c r="J22" s="11"/>
      <c r="K22" s="12"/>
      <c r="L22" s="11"/>
      <c r="M22" s="11">
        <v>1258</v>
      </c>
      <c r="N22" s="12">
        <v>1237</v>
      </c>
      <c r="O22" s="28">
        <f t="shared" si="1"/>
        <v>98.330683624801267</v>
      </c>
    </row>
    <row r="23" spans="1:15" x14ac:dyDescent="0.3">
      <c r="A23" s="25" t="s">
        <v>17</v>
      </c>
      <c r="B23" s="11"/>
      <c r="C23" s="12"/>
      <c r="D23" s="11"/>
      <c r="E23" s="26">
        <v>945</v>
      </c>
      <c r="F23" s="27">
        <v>930</v>
      </c>
      <c r="G23" s="28">
        <f t="shared" si="0"/>
        <v>98.412698412698404</v>
      </c>
      <c r="I23" s="25" t="s">
        <v>17</v>
      </c>
      <c r="J23" s="11"/>
      <c r="K23" s="12"/>
      <c r="L23" s="11"/>
      <c r="M23" s="11">
        <v>960</v>
      </c>
      <c r="N23" s="12">
        <v>951</v>
      </c>
      <c r="O23" s="28">
        <f t="shared" si="1"/>
        <v>99.0625</v>
      </c>
    </row>
    <row r="24" spans="1:15" x14ac:dyDescent="0.3">
      <c r="A24" s="25" t="s">
        <v>18</v>
      </c>
      <c r="B24" s="11"/>
      <c r="C24" s="12"/>
      <c r="D24" s="11"/>
      <c r="E24" s="26">
        <v>1202</v>
      </c>
      <c r="F24" s="27">
        <v>1182</v>
      </c>
      <c r="G24" s="28">
        <f t="shared" si="0"/>
        <v>98.336106489184687</v>
      </c>
      <c r="I24" s="25" t="s">
        <v>18</v>
      </c>
      <c r="J24" s="11"/>
      <c r="K24" s="12"/>
      <c r="L24" s="11"/>
      <c r="M24" s="11">
        <v>1199</v>
      </c>
      <c r="N24" s="12">
        <v>1172</v>
      </c>
      <c r="O24" s="28">
        <f t="shared" si="1"/>
        <v>97.748123436196835</v>
      </c>
    </row>
    <row r="25" spans="1:15" x14ac:dyDescent="0.3">
      <c r="A25" s="25" t="s">
        <v>19</v>
      </c>
      <c r="B25" s="11"/>
      <c r="C25" s="12"/>
      <c r="D25" s="11"/>
      <c r="E25" s="26">
        <v>600</v>
      </c>
      <c r="F25" s="27">
        <v>588</v>
      </c>
      <c r="G25" s="28">
        <f t="shared" si="0"/>
        <v>98</v>
      </c>
      <c r="I25" s="25" t="s">
        <v>19</v>
      </c>
      <c r="J25" s="11"/>
      <c r="K25" s="12"/>
      <c r="L25" s="11"/>
      <c r="M25" s="11">
        <v>589</v>
      </c>
      <c r="N25" s="12">
        <v>573</v>
      </c>
      <c r="O25" s="28">
        <f t="shared" si="1"/>
        <v>97.283531409168077</v>
      </c>
    </row>
    <row r="26" spans="1:15" ht="15" thickBot="1" x14ac:dyDescent="0.35">
      <c r="A26" s="13"/>
      <c r="B26" s="14"/>
      <c r="C26" s="15"/>
      <c r="D26" s="14"/>
      <c r="E26" s="14"/>
      <c r="F26" s="15"/>
      <c r="G26" s="15"/>
      <c r="I26" s="13"/>
      <c r="J26" s="14"/>
      <c r="K26" s="15"/>
      <c r="L26" s="14"/>
      <c r="M26" s="14"/>
      <c r="N26" s="15"/>
      <c r="O26" s="15"/>
    </row>
    <row r="27" spans="1:15" x14ac:dyDescent="0.3">
      <c r="B27" s="16"/>
      <c r="C27" s="12"/>
      <c r="D27" s="16"/>
      <c r="E27" s="16"/>
      <c r="F27" s="12"/>
      <c r="G27" s="12"/>
      <c r="J27" s="16"/>
      <c r="K27" s="12"/>
      <c r="L27" s="16"/>
      <c r="M27" s="16"/>
      <c r="N27" s="12"/>
      <c r="O27" s="12"/>
    </row>
    <row r="28" spans="1:15" x14ac:dyDescent="0.3">
      <c r="A28" s="25" t="s">
        <v>22</v>
      </c>
      <c r="B28" s="16"/>
      <c r="C28" s="12"/>
      <c r="D28" s="12"/>
      <c r="E28" s="12"/>
      <c r="F28" s="17"/>
      <c r="G28" s="17"/>
      <c r="I28" s="25" t="s">
        <v>22</v>
      </c>
      <c r="J28" s="16"/>
      <c r="K28" s="12"/>
      <c r="L28" s="12"/>
      <c r="M28" s="12"/>
      <c r="N28" s="17"/>
      <c r="O28" s="17"/>
    </row>
    <row r="29" spans="1:15" x14ac:dyDescent="0.3">
      <c r="A29" s="29" t="s">
        <v>20</v>
      </c>
      <c r="B29" s="16"/>
      <c r="C29" s="12"/>
      <c r="D29" s="12"/>
      <c r="E29" s="17"/>
      <c r="F29" s="17"/>
      <c r="G29" s="12"/>
      <c r="I29" s="29" t="s">
        <v>20</v>
      </c>
      <c r="J29" s="16"/>
      <c r="K29" s="12"/>
      <c r="L29" s="12"/>
      <c r="M29" s="17"/>
      <c r="N29" s="17"/>
      <c r="O29" s="12"/>
    </row>
  </sheetData>
  <mergeCells count="14">
    <mergeCell ref="L5:L8"/>
    <mergeCell ref="M5:M8"/>
    <mergeCell ref="N5:N8"/>
    <mergeCell ref="O5:O8"/>
    <mergeCell ref="F5:F8"/>
    <mergeCell ref="G5:G8"/>
    <mergeCell ref="I5:I8"/>
    <mergeCell ref="J5:J8"/>
    <mergeCell ref="K5:K8"/>
    <mergeCell ref="A5:A8"/>
    <mergeCell ref="B5:B8"/>
    <mergeCell ref="C5:C8"/>
    <mergeCell ref="D5:D8"/>
    <mergeCell ref="E5:E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2023-10-23T13:59:10Z</dcterms:modified>
</cp:coreProperties>
</file>