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arlon\Desktop\"/>
    </mc:Choice>
  </mc:AlternateContent>
  <xr:revisionPtr revIDLastSave="0" documentId="8_{7545564E-88C5-4A85-A13C-90A4833788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rie PIB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28" i="2" l="1"/>
  <c r="BF28" i="2"/>
  <c r="BG28" i="2"/>
  <c r="BH28" i="2"/>
  <c r="BI28" i="2"/>
  <c r="AM3" i="2"/>
  <c r="AN3" i="2"/>
  <c r="AO3" i="2"/>
  <c r="AL3" i="2"/>
  <c r="AU28" i="2" l="1"/>
  <c r="AV28" i="2"/>
  <c r="AW28" i="2"/>
  <c r="AX28" i="2"/>
  <c r="AY28" i="2"/>
  <c r="AZ28" i="2"/>
  <c r="BA28" i="2"/>
  <c r="BB28" i="2"/>
  <c r="BC28" i="2"/>
  <c r="BD28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AU31" i="2"/>
  <c r="AW31" i="2"/>
  <c r="AX31" i="2"/>
  <c r="AY31" i="2"/>
  <c r="BA31" i="2"/>
  <c r="BB31" i="2"/>
  <c r="BC31" i="2"/>
  <c r="BE31" i="2"/>
  <c r="BF31" i="2"/>
  <c r="BG31" i="2"/>
  <c r="BI31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R27" i="2"/>
  <c r="G28" i="2" l="1"/>
  <c r="AW27" i="2"/>
  <c r="AV27" i="2"/>
  <c r="AU27" i="2"/>
  <c r="AT27" i="2"/>
  <c r="BA27" i="2" l="1"/>
  <c r="AZ27" i="2"/>
  <c r="AY27" i="2"/>
  <c r="AX27" i="2"/>
  <c r="BB27" i="2" l="1"/>
  <c r="BF27" i="2"/>
  <c r="BC27" i="2"/>
  <c r="BG27" i="2"/>
  <c r="BD27" i="2"/>
  <c r="BH27" i="2"/>
  <c r="BE27" i="2"/>
  <c r="BI27" i="2"/>
  <c r="AP27" i="2" l="1"/>
  <c r="AQ27" i="2"/>
  <c r="AS27" i="2"/>
  <c r="AS46" i="2" l="1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AS31" i="2"/>
  <c r="AQ31" i="2"/>
  <c r="AP31" i="2"/>
  <c r="AO31" i="2"/>
  <c r="AM31" i="2"/>
  <c r="AL31" i="2"/>
  <c r="AK31" i="2"/>
  <c r="AI31" i="2"/>
  <c r="AH31" i="2"/>
  <c r="AG31" i="2"/>
  <c r="AE31" i="2"/>
  <c r="AD31" i="2"/>
  <c r="AC31" i="2"/>
  <c r="AA31" i="2"/>
  <c r="Z31" i="2"/>
  <c r="Y31" i="2"/>
  <c r="W31" i="2"/>
  <c r="V31" i="2"/>
  <c r="U31" i="2"/>
  <c r="S31" i="2"/>
  <c r="R31" i="2"/>
  <c r="Q31" i="2"/>
  <c r="O31" i="2"/>
  <c r="N31" i="2"/>
  <c r="M31" i="2"/>
  <c r="K31" i="2"/>
  <c r="J31" i="2"/>
  <c r="I31" i="2"/>
  <c r="G31" i="2"/>
  <c r="F31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F28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F27" i="2"/>
</calcChain>
</file>

<file path=xl/sharedStrings.xml><?xml version="1.0" encoding="utf-8"?>
<sst xmlns="http://schemas.openxmlformats.org/spreadsheetml/2006/main" count="159" uniqueCount="27">
  <si>
    <t>Producto Interno Bruto</t>
  </si>
  <si>
    <t>Pesca</t>
  </si>
  <si>
    <t>Explotación de minas y canteras</t>
  </si>
  <si>
    <t>Industria azucarera</t>
  </si>
  <si>
    <t>Industrias manufactureras</t>
  </si>
  <si>
    <t>Suministro de electricidad, gas y agua</t>
  </si>
  <si>
    <t>Construcción</t>
  </si>
  <si>
    <t>Comercio; reparación de efectos personales</t>
  </si>
  <si>
    <t>Hoteles y restaurantes</t>
  </si>
  <si>
    <t>Transportes, almacenamiento y comunicaciones</t>
  </si>
  <si>
    <t>Intermediación financiera</t>
  </si>
  <si>
    <t>Servicios empresariales, actv. inmobiliarias y de alquiler</t>
  </si>
  <si>
    <t>Administración pública, defensa; seguridad social</t>
  </si>
  <si>
    <t>Ciencia e innovación tecnológica</t>
  </si>
  <si>
    <t>Educación</t>
  </si>
  <si>
    <t>Salud pública y asistencia social</t>
  </si>
  <si>
    <t>Cultura y deporte</t>
  </si>
  <si>
    <t>Otras actv. de serv. comunales, de asociaciones y personales</t>
  </si>
  <si>
    <t>Derechos de importación</t>
  </si>
  <si>
    <t>I</t>
  </si>
  <si>
    <t>II</t>
  </si>
  <si>
    <t>III</t>
  </si>
  <si>
    <t>IV</t>
  </si>
  <si>
    <t>Agricultura, ganadería y silvicultura</t>
  </si>
  <si>
    <t>UM: Millones de CUP</t>
  </si>
  <si>
    <t>UM: por ciento</t>
  </si>
  <si>
    <t>TASAS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</si>
</sst>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rgb="FF000000"/>
      <name val="Calibri"/>
      <family val="2"/>
      <charset val="204"/>
    </font>
    <font>
      <sz val="11"/>
      <color theme="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6593C2"/>
      </bottom>
      <diagonal/>
    </border>
    <border>
      <left/>
      <right/>
      <top/>
      <bottom style="thin">
        <color rgb="FF6695C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/>
    <xf numFmtId="0" fontId="3" fillId="0" borderId="0" xfId="0" applyFont="1"/>
    <xf numFmtId="0" fontId="2" fillId="0" borderId="0" xfId="0" applyFont="1"/>
    <xf numFmtId="0" fontId="1" fillId="2" borderId="1" xfId="1" applyBorder="1" applyAlignment="1">
      <alignment vertical="center"/>
    </xf>
    <xf numFmtId="164" fontId="2" fillId="0" borderId="0" xfId="0" applyNumberFormat="1" applyFont="1"/>
    <xf numFmtId="164" fontId="3" fillId="0" borderId="1" xfId="0" applyNumberFormat="1" applyFont="1" applyBorder="1" applyAlignment="1">
      <alignment vertical="top"/>
    </xf>
    <xf numFmtId="164" fontId="3" fillId="0" borderId="2" xfId="0" applyNumberFormat="1" applyFont="1" applyBorder="1" applyAlignment="1">
      <alignment vertical="top"/>
    </xf>
    <xf numFmtId="164" fontId="2" fillId="0" borderId="1" xfId="0" applyNumberFormat="1" applyFont="1" applyFill="1" applyBorder="1" applyAlignment="1">
      <alignment vertical="top"/>
    </xf>
    <xf numFmtId="0" fontId="1" fillId="2" borderId="0" xfId="1" applyAlignment="1">
      <alignment horizontal="center"/>
    </xf>
    <xf numFmtId="165" fontId="4" fillId="0" borderId="0" xfId="0" applyNumberFormat="1" applyFont="1"/>
    <xf numFmtId="165" fontId="5" fillId="0" borderId="0" xfId="0" applyNumberFormat="1" applyFont="1"/>
    <xf numFmtId="165" fontId="6" fillId="0" borderId="0" xfId="0" applyNumberFormat="1" applyFont="1"/>
    <xf numFmtId="165" fontId="6" fillId="0" borderId="1" xfId="0" applyNumberFormat="1" applyFont="1" applyBorder="1"/>
    <xf numFmtId="165" fontId="5" fillId="0" borderId="3" xfId="0" applyNumberFormat="1" applyFont="1" applyBorder="1"/>
    <xf numFmtId="165" fontId="2" fillId="0" borderId="0" xfId="0" applyNumberFormat="1" applyFont="1"/>
    <xf numFmtId="165" fontId="3" fillId="0" borderId="1" xfId="0" applyNumberFormat="1" applyFont="1" applyBorder="1" applyAlignment="1">
      <alignment vertical="top"/>
    </xf>
    <xf numFmtId="165" fontId="3" fillId="0" borderId="2" xfId="0" applyNumberFormat="1" applyFont="1" applyBorder="1" applyAlignment="1">
      <alignment vertical="top"/>
    </xf>
    <xf numFmtId="165" fontId="3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4" fontId="0" fillId="0" borderId="0" xfId="0" applyNumberFormat="1"/>
    <xf numFmtId="165" fontId="2" fillId="0" borderId="0" xfId="0" applyNumberFormat="1" applyFont="1" applyFill="1"/>
    <xf numFmtId="0" fontId="1" fillId="2" borderId="0" xfId="1" applyAlignment="1">
      <alignment horizontal="center"/>
    </xf>
  </cellXfs>
  <cellStyles count="2">
    <cellStyle name="Énfasis1" xfId="1" builtinId="2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68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" sqref="B1:E1"/>
    </sheetView>
  </sheetViews>
  <sheetFormatPr baseColWidth="10" defaultRowHeight="14.4" x14ac:dyDescent="0.3"/>
  <cols>
    <col min="1" max="1" width="50.44140625" bestFit="1" customWidth="1"/>
  </cols>
  <sheetData>
    <row r="1" spans="1:73" x14ac:dyDescent="0.3">
      <c r="A1" s="4" t="s">
        <v>24</v>
      </c>
      <c r="B1" s="22">
        <v>2010</v>
      </c>
      <c r="C1" s="22"/>
      <c r="D1" s="22"/>
      <c r="E1" s="22"/>
      <c r="F1" s="22">
        <v>2011</v>
      </c>
      <c r="G1" s="22"/>
      <c r="H1" s="22"/>
      <c r="I1" s="22"/>
      <c r="J1" s="22">
        <v>2012</v>
      </c>
      <c r="K1" s="22"/>
      <c r="L1" s="22"/>
      <c r="M1" s="22"/>
      <c r="N1" s="22">
        <v>2013</v>
      </c>
      <c r="O1" s="22"/>
      <c r="P1" s="22"/>
      <c r="Q1" s="22"/>
      <c r="R1" s="22">
        <v>2014</v>
      </c>
      <c r="S1" s="22"/>
      <c r="T1" s="22"/>
      <c r="U1" s="22"/>
      <c r="V1" s="22">
        <v>2015</v>
      </c>
      <c r="W1" s="22"/>
      <c r="X1" s="22"/>
      <c r="Y1" s="22"/>
      <c r="Z1" s="22">
        <v>2016</v>
      </c>
      <c r="AA1" s="22"/>
      <c r="AB1" s="22"/>
      <c r="AC1" s="22"/>
      <c r="AD1" s="22">
        <v>2017</v>
      </c>
      <c r="AE1" s="22"/>
      <c r="AF1" s="22"/>
      <c r="AG1" s="22"/>
      <c r="AH1" s="22">
        <v>2018</v>
      </c>
      <c r="AI1" s="22"/>
      <c r="AJ1" s="22"/>
      <c r="AK1" s="22"/>
      <c r="AL1" s="22">
        <v>2019</v>
      </c>
      <c r="AM1" s="22"/>
      <c r="AN1" s="22"/>
      <c r="AO1" s="22"/>
      <c r="AP1" s="22">
        <v>2020</v>
      </c>
      <c r="AQ1" s="22"/>
      <c r="AR1" s="22"/>
      <c r="AS1" s="22"/>
      <c r="AT1" s="22">
        <v>2021</v>
      </c>
      <c r="AU1" s="22"/>
      <c r="AV1" s="22"/>
      <c r="AW1" s="22"/>
      <c r="AX1" s="22">
        <v>2022</v>
      </c>
      <c r="AY1" s="22"/>
      <c r="AZ1" s="22"/>
      <c r="BA1" s="22"/>
      <c r="BB1" s="22">
        <v>2023</v>
      </c>
      <c r="BC1" s="22"/>
      <c r="BD1" s="22"/>
      <c r="BE1" s="22"/>
      <c r="BF1" s="22">
        <v>2024</v>
      </c>
      <c r="BG1" s="22"/>
      <c r="BH1" s="22"/>
      <c r="BI1" s="22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73" x14ac:dyDescent="0.3">
      <c r="A2" s="4"/>
      <c r="B2" s="9" t="s">
        <v>19</v>
      </c>
      <c r="C2" s="9" t="s">
        <v>20</v>
      </c>
      <c r="D2" s="9" t="s">
        <v>21</v>
      </c>
      <c r="E2" s="9" t="s">
        <v>22</v>
      </c>
      <c r="F2" s="9" t="s">
        <v>19</v>
      </c>
      <c r="G2" s="9" t="s">
        <v>20</v>
      </c>
      <c r="H2" s="9" t="s">
        <v>21</v>
      </c>
      <c r="I2" s="9" t="s">
        <v>22</v>
      </c>
      <c r="J2" s="9" t="s">
        <v>19</v>
      </c>
      <c r="K2" s="9" t="s">
        <v>20</v>
      </c>
      <c r="L2" s="9" t="s">
        <v>21</v>
      </c>
      <c r="M2" s="9" t="s">
        <v>22</v>
      </c>
      <c r="N2" s="9" t="s">
        <v>19</v>
      </c>
      <c r="O2" s="9" t="s">
        <v>20</v>
      </c>
      <c r="P2" s="9" t="s">
        <v>21</v>
      </c>
      <c r="Q2" s="9" t="s">
        <v>22</v>
      </c>
      <c r="R2" s="9" t="s">
        <v>19</v>
      </c>
      <c r="S2" s="9" t="s">
        <v>20</v>
      </c>
      <c r="T2" s="9" t="s">
        <v>21</v>
      </c>
      <c r="U2" s="9" t="s">
        <v>22</v>
      </c>
      <c r="V2" s="9" t="s">
        <v>19</v>
      </c>
      <c r="W2" s="9" t="s">
        <v>20</v>
      </c>
      <c r="X2" s="9" t="s">
        <v>21</v>
      </c>
      <c r="Y2" s="9" t="s">
        <v>22</v>
      </c>
      <c r="Z2" s="9" t="s">
        <v>19</v>
      </c>
      <c r="AA2" s="9" t="s">
        <v>20</v>
      </c>
      <c r="AB2" s="9" t="s">
        <v>21</v>
      </c>
      <c r="AC2" s="9" t="s">
        <v>22</v>
      </c>
      <c r="AD2" s="9" t="s">
        <v>19</v>
      </c>
      <c r="AE2" s="9" t="s">
        <v>20</v>
      </c>
      <c r="AF2" s="9" t="s">
        <v>21</v>
      </c>
      <c r="AG2" s="9" t="s">
        <v>22</v>
      </c>
      <c r="AH2" s="9" t="s">
        <v>19</v>
      </c>
      <c r="AI2" s="9" t="s">
        <v>20</v>
      </c>
      <c r="AJ2" s="9" t="s">
        <v>21</v>
      </c>
      <c r="AK2" s="9" t="s">
        <v>22</v>
      </c>
      <c r="AL2" s="9" t="s">
        <v>19</v>
      </c>
      <c r="AM2" s="9" t="s">
        <v>20</v>
      </c>
      <c r="AN2" s="9" t="s">
        <v>21</v>
      </c>
      <c r="AO2" s="9" t="s">
        <v>22</v>
      </c>
      <c r="AP2" s="9" t="s">
        <v>19</v>
      </c>
      <c r="AQ2" s="9" t="s">
        <v>20</v>
      </c>
      <c r="AR2" s="9" t="s">
        <v>21</v>
      </c>
      <c r="AS2" s="9" t="s">
        <v>22</v>
      </c>
      <c r="AT2" s="9" t="s">
        <v>19</v>
      </c>
      <c r="AU2" s="9" t="s">
        <v>20</v>
      </c>
      <c r="AV2" s="9" t="s">
        <v>21</v>
      </c>
      <c r="AW2" s="9" t="s">
        <v>22</v>
      </c>
      <c r="AX2" s="9" t="s">
        <v>19</v>
      </c>
      <c r="AY2" s="9" t="s">
        <v>20</v>
      </c>
      <c r="AZ2" s="9" t="s">
        <v>21</v>
      </c>
      <c r="BA2" s="9" t="s">
        <v>22</v>
      </c>
      <c r="BB2" s="9" t="s">
        <v>19</v>
      </c>
      <c r="BC2" s="9" t="s">
        <v>20</v>
      </c>
      <c r="BD2" s="9" t="s">
        <v>21</v>
      </c>
      <c r="BE2" s="9" t="s">
        <v>22</v>
      </c>
      <c r="BF2" s="9" t="s">
        <v>19</v>
      </c>
      <c r="BG2" s="9" t="s">
        <v>20</v>
      </c>
      <c r="BH2" s="9" t="s">
        <v>21</v>
      </c>
      <c r="BI2" s="9" t="s">
        <v>22</v>
      </c>
    </row>
    <row r="3" spans="1:73" s="3" customFormat="1" ht="15.6" x14ac:dyDescent="0.3">
      <c r="A3" s="5" t="s">
        <v>0</v>
      </c>
      <c r="B3" s="15">
        <v>11467.2</v>
      </c>
      <c r="C3" s="15">
        <v>11517.6</v>
      </c>
      <c r="D3" s="15">
        <v>11577.3</v>
      </c>
      <c r="E3" s="15">
        <v>12898.8</v>
      </c>
      <c r="F3" s="15">
        <v>12171.6</v>
      </c>
      <c r="G3" s="15">
        <v>11698.8</v>
      </c>
      <c r="H3" s="15">
        <v>12014.5</v>
      </c>
      <c r="I3" s="15">
        <v>12905.8</v>
      </c>
      <c r="J3" s="15">
        <v>12314.3</v>
      </c>
      <c r="K3" s="15">
        <v>12103.5</v>
      </c>
      <c r="L3" s="15">
        <v>12402.7</v>
      </c>
      <c r="M3" s="15">
        <v>13441.4</v>
      </c>
      <c r="N3" s="15">
        <v>12873.3</v>
      </c>
      <c r="O3" s="15">
        <v>12587.7</v>
      </c>
      <c r="P3" s="15">
        <v>12652.1</v>
      </c>
      <c r="Q3" s="15">
        <v>13529.6</v>
      </c>
      <c r="R3" s="15">
        <v>12659.5</v>
      </c>
      <c r="S3" s="15">
        <v>12849.9</v>
      </c>
      <c r="T3" s="15">
        <v>12256.1</v>
      </c>
      <c r="U3" s="15">
        <v>14419.3</v>
      </c>
      <c r="V3" s="21">
        <v>13212.1</v>
      </c>
      <c r="W3" s="21">
        <v>13297.3</v>
      </c>
      <c r="X3" s="21">
        <v>12408</v>
      </c>
      <c r="Y3" s="21">
        <v>15586.1</v>
      </c>
      <c r="Z3" s="15">
        <v>13458</v>
      </c>
      <c r="AA3" s="15">
        <v>13886.8</v>
      </c>
      <c r="AB3" s="15">
        <v>13371.5</v>
      </c>
      <c r="AC3" s="15">
        <v>14062.9</v>
      </c>
      <c r="AD3" s="15">
        <v>13349.2</v>
      </c>
      <c r="AE3" s="15">
        <v>14132</v>
      </c>
      <c r="AF3" s="15">
        <v>13387.1</v>
      </c>
      <c r="AG3" s="15">
        <v>14902.7</v>
      </c>
      <c r="AH3" s="15">
        <v>13554.7</v>
      </c>
      <c r="AI3" s="15">
        <v>13868.1</v>
      </c>
      <c r="AJ3" s="15">
        <v>14421.4</v>
      </c>
      <c r="AK3" s="15">
        <v>15180.8</v>
      </c>
      <c r="AL3" s="21">
        <f>SUM(AL4:AL22)</f>
        <v>13626.324093015372</v>
      </c>
      <c r="AM3" s="21">
        <f t="shared" ref="AM3:AO3" si="0">SUM(AM4:AM22)</f>
        <v>14250.095203335106</v>
      </c>
      <c r="AN3" s="21">
        <f t="shared" si="0"/>
        <v>14180.87584181282</v>
      </c>
      <c r="AO3" s="21">
        <f t="shared" si="0"/>
        <v>14874.051342438892</v>
      </c>
      <c r="AP3" s="21">
        <v>12998.099999999999</v>
      </c>
      <c r="AQ3" s="21">
        <v>11150.599999999997</v>
      </c>
      <c r="AR3" s="21">
        <v>12929.199999999999</v>
      </c>
      <c r="AS3" s="21">
        <v>13620</v>
      </c>
      <c r="AT3" s="10">
        <v>11399.194673730817</v>
      </c>
      <c r="AU3" s="10">
        <v>12170.783159627179</v>
      </c>
      <c r="AV3" s="10">
        <v>12707.008933550538</v>
      </c>
      <c r="AW3" s="10">
        <v>15056.715773306954</v>
      </c>
      <c r="AX3" s="10">
        <v>12753.988441036492</v>
      </c>
      <c r="AY3" s="10">
        <v>12368.7</v>
      </c>
      <c r="AZ3" s="10">
        <v>12341.35032410175</v>
      </c>
      <c r="BA3" s="10">
        <v>14780.764713171104</v>
      </c>
      <c r="BB3" s="15">
        <v>12677.131268543582</v>
      </c>
      <c r="BC3" s="15">
        <v>12543.929560427252</v>
      </c>
      <c r="BD3" s="15">
        <v>12006.732200893173</v>
      </c>
      <c r="BE3" s="15">
        <v>14009.306970135956</v>
      </c>
      <c r="BF3" s="15">
        <v>11952.071853961739</v>
      </c>
      <c r="BG3" s="15">
        <v>12619.92748677214</v>
      </c>
      <c r="BH3" s="15">
        <v>12243.983646041459</v>
      </c>
      <c r="BI3" s="15">
        <v>13877.271946448122</v>
      </c>
    </row>
    <row r="4" spans="1:73" s="2" customFormat="1" ht="15" x14ac:dyDescent="0.25">
      <c r="A4" s="6" t="s">
        <v>23</v>
      </c>
      <c r="B4" s="16">
        <v>478.2</v>
      </c>
      <c r="C4" s="16">
        <v>418.3</v>
      </c>
      <c r="D4" s="16">
        <v>378.5</v>
      </c>
      <c r="E4" s="16">
        <v>447.1</v>
      </c>
      <c r="F4" s="16">
        <v>530.9</v>
      </c>
      <c r="G4" s="16">
        <v>399</v>
      </c>
      <c r="H4" s="16">
        <v>377.7</v>
      </c>
      <c r="I4" s="16">
        <v>499.4</v>
      </c>
      <c r="J4" s="16">
        <v>549.5</v>
      </c>
      <c r="K4" s="16">
        <v>442.6</v>
      </c>
      <c r="L4" s="16">
        <v>383.5</v>
      </c>
      <c r="M4" s="16">
        <v>441.4</v>
      </c>
      <c r="N4" s="16">
        <v>548.20000000000005</v>
      </c>
      <c r="O4" s="16">
        <v>444.6</v>
      </c>
      <c r="P4" s="16">
        <v>385.6</v>
      </c>
      <c r="Q4" s="16">
        <v>523.70000000000005</v>
      </c>
      <c r="R4" s="16">
        <v>556.9</v>
      </c>
      <c r="S4" s="16">
        <v>462.6</v>
      </c>
      <c r="T4" s="16">
        <v>414.6</v>
      </c>
      <c r="U4" s="16">
        <v>510.8</v>
      </c>
      <c r="V4" s="16">
        <v>597.4</v>
      </c>
      <c r="W4" s="16">
        <v>472.1</v>
      </c>
      <c r="X4" s="16">
        <v>433.9</v>
      </c>
      <c r="Y4" s="16">
        <v>489.7</v>
      </c>
      <c r="Z4" s="16">
        <v>551.79999999999995</v>
      </c>
      <c r="AA4" s="16">
        <v>518.29999999999995</v>
      </c>
      <c r="AB4" s="16">
        <v>458.7</v>
      </c>
      <c r="AC4" s="16">
        <v>584.79999999999995</v>
      </c>
      <c r="AD4" s="16">
        <v>591.79999999999995</v>
      </c>
      <c r="AE4" s="16">
        <v>495.7</v>
      </c>
      <c r="AF4" s="16">
        <v>460.3</v>
      </c>
      <c r="AG4" s="16">
        <v>534.5</v>
      </c>
      <c r="AH4" s="16">
        <v>586.5</v>
      </c>
      <c r="AI4" s="16">
        <v>502.8</v>
      </c>
      <c r="AJ4" s="16">
        <v>503.2</v>
      </c>
      <c r="AK4" s="16">
        <v>545</v>
      </c>
      <c r="AL4" s="16">
        <v>517.12409301537309</v>
      </c>
      <c r="AM4" s="16">
        <v>453.19520333510832</v>
      </c>
      <c r="AN4" s="16">
        <v>462.97584181282076</v>
      </c>
      <c r="AO4" s="16">
        <v>470.45134243888907</v>
      </c>
      <c r="AP4" s="16">
        <v>411.3</v>
      </c>
      <c r="AQ4" s="16">
        <v>377.8</v>
      </c>
      <c r="AR4" s="16">
        <v>343.8</v>
      </c>
      <c r="AS4" s="16">
        <v>323.7</v>
      </c>
      <c r="AT4" s="11">
        <v>338.6220662702105</v>
      </c>
      <c r="AU4" s="11">
        <v>329.12155957938154</v>
      </c>
      <c r="AV4" s="11">
        <v>277.49742644767002</v>
      </c>
      <c r="AW4" s="11">
        <v>317.16255327539494</v>
      </c>
      <c r="AX4" s="11">
        <v>320.60000000000002</v>
      </c>
      <c r="AY4" s="12">
        <v>298.7</v>
      </c>
      <c r="AZ4" s="12">
        <v>253.73</v>
      </c>
      <c r="BA4" s="12">
        <v>322.42</v>
      </c>
      <c r="BB4" s="16">
        <v>315.89806645598873</v>
      </c>
      <c r="BC4" s="16">
        <v>234.00643372244934</v>
      </c>
      <c r="BD4" s="16">
        <v>190.25968542514997</v>
      </c>
      <c r="BE4" s="16">
        <v>288.23581439641191</v>
      </c>
      <c r="BF4" s="16">
        <v>208.40018734889833</v>
      </c>
      <c r="BG4" s="16">
        <v>232.37271152039736</v>
      </c>
      <c r="BH4" s="16">
        <v>180.30183159722662</v>
      </c>
      <c r="BI4" s="16">
        <v>196.62526953347762</v>
      </c>
    </row>
    <row r="5" spans="1:73" s="2" customFormat="1" ht="15" x14ac:dyDescent="0.25">
      <c r="A5" s="6" t="s">
        <v>1</v>
      </c>
      <c r="B5" s="16">
        <v>13</v>
      </c>
      <c r="C5" s="16">
        <v>15.3</v>
      </c>
      <c r="D5" s="16">
        <v>16</v>
      </c>
      <c r="E5" s="16">
        <v>15.8</v>
      </c>
      <c r="F5" s="16">
        <v>9.6999999999999993</v>
      </c>
      <c r="G5" s="16">
        <v>12.9</v>
      </c>
      <c r="H5" s="16">
        <v>16.899999999999999</v>
      </c>
      <c r="I5" s="16">
        <v>12.6</v>
      </c>
      <c r="J5" s="16">
        <v>11.2</v>
      </c>
      <c r="K5" s="16">
        <v>12.8</v>
      </c>
      <c r="L5" s="16">
        <v>17.2</v>
      </c>
      <c r="M5" s="16">
        <v>13.8</v>
      </c>
      <c r="N5" s="16">
        <v>10.6</v>
      </c>
      <c r="O5" s="16">
        <v>14</v>
      </c>
      <c r="P5" s="16">
        <v>18.7</v>
      </c>
      <c r="Q5" s="16">
        <v>14.6</v>
      </c>
      <c r="R5" s="16">
        <v>12.2</v>
      </c>
      <c r="S5" s="16">
        <v>12.8</v>
      </c>
      <c r="T5" s="16">
        <v>19.8</v>
      </c>
      <c r="U5" s="16">
        <v>14.2</v>
      </c>
      <c r="V5" s="16">
        <v>11.8</v>
      </c>
      <c r="W5" s="16">
        <v>14.3</v>
      </c>
      <c r="X5" s="16">
        <v>18.600000000000001</v>
      </c>
      <c r="Y5" s="16">
        <v>16.3</v>
      </c>
      <c r="Z5" s="16">
        <v>11.8</v>
      </c>
      <c r="AA5" s="16">
        <v>13.8</v>
      </c>
      <c r="AB5" s="16">
        <v>18.3</v>
      </c>
      <c r="AC5" s="16">
        <v>15.9</v>
      </c>
      <c r="AD5" s="16">
        <v>12</v>
      </c>
      <c r="AE5" s="16">
        <v>14</v>
      </c>
      <c r="AF5" s="16">
        <v>19.3</v>
      </c>
      <c r="AG5" s="16">
        <v>14.7</v>
      </c>
      <c r="AH5" s="16">
        <v>13.4</v>
      </c>
      <c r="AI5" s="16">
        <v>14.4</v>
      </c>
      <c r="AJ5" s="16">
        <v>18.7</v>
      </c>
      <c r="AK5" s="16">
        <v>15.8</v>
      </c>
      <c r="AL5" s="16">
        <v>12.5</v>
      </c>
      <c r="AM5" s="16">
        <v>14.5</v>
      </c>
      <c r="AN5" s="16">
        <v>16.3</v>
      </c>
      <c r="AO5" s="16">
        <v>11.5</v>
      </c>
      <c r="AP5" s="16">
        <v>9.3000000000000007</v>
      </c>
      <c r="AQ5" s="16">
        <v>14.1</v>
      </c>
      <c r="AR5" s="16">
        <v>17.3</v>
      </c>
      <c r="AS5" s="16">
        <v>12.4</v>
      </c>
      <c r="AT5" s="11">
        <v>10.665057883466108</v>
      </c>
      <c r="AU5" s="11">
        <v>12.231836453845638</v>
      </c>
      <c r="AV5" s="11">
        <v>14.86368472069165</v>
      </c>
      <c r="AW5" s="11">
        <v>10.929564777727165</v>
      </c>
      <c r="AX5" s="11">
        <v>9.1</v>
      </c>
      <c r="AY5" s="12">
        <v>8.8000000000000007</v>
      </c>
      <c r="AZ5" s="12">
        <v>10.605131892722564</v>
      </c>
      <c r="BA5" s="12">
        <v>7.6390331314224724</v>
      </c>
      <c r="BB5" s="16">
        <v>6.9667870063041661</v>
      </c>
      <c r="BC5" s="16">
        <v>7.3412020666812996</v>
      </c>
      <c r="BD5" s="16">
        <v>9.7399035445915594</v>
      </c>
      <c r="BE5" s="16">
        <v>5.4521073824229758</v>
      </c>
      <c r="BF5" s="16">
        <v>5.3533853842632233</v>
      </c>
      <c r="BG5" s="16">
        <v>5.1803894181860137</v>
      </c>
      <c r="BH5" s="16">
        <v>7.3116810251579407</v>
      </c>
      <c r="BI5" s="16">
        <v>4.5545441723928208</v>
      </c>
    </row>
    <row r="6" spans="1:73" s="2" customFormat="1" ht="15" x14ac:dyDescent="0.25">
      <c r="A6" s="6" t="s">
        <v>2</v>
      </c>
      <c r="B6" s="16">
        <v>69.2</v>
      </c>
      <c r="C6" s="16">
        <v>74.2</v>
      </c>
      <c r="D6" s="16">
        <v>76.8</v>
      </c>
      <c r="E6" s="16">
        <v>77.8</v>
      </c>
      <c r="F6" s="16">
        <v>72.099999999999994</v>
      </c>
      <c r="G6" s="16">
        <v>76.099999999999994</v>
      </c>
      <c r="H6" s="16">
        <v>77.3</v>
      </c>
      <c r="I6" s="16">
        <v>77.5</v>
      </c>
      <c r="J6" s="16">
        <v>75.2</v>
      </c>
      <c r="K6" s="16">
        <v>79.3</v>
      </c>
      <c r="L6" s="16">
        <v>76.3</v>
      </c>
      <c r="M6" s="16">
        <v>78.2</v>
      </c>
      <c r="N6" s="16">
        <v>76.400000000000006</v>
      </c>
      <c r="O6" s="16">
        <v>76.2</v>
      </c>
      <c r="P6" s="16">
        <v>75.8</v>
      </c>
      <c r="Q6" s="16">
        <v>73.599999999999994</v>
      </c>
      <c r="R6" s="16">
        <v>73.7</v>
      </c>
      <c r="S6" s="16">
        <v>76</v>
      </c>
      <c r="T6" s="16">
        <v>74.8</v>
      </c>
      <c r="U6" s="16">
        <v>75.5</v>
      </c>
      <c r="V6" s="16">
        <v>72.400000000000006</v>
      </c>
      <c r="W6" s="16">
        <v>74.5</v>
      </c>
      <c r="X6" s="16">
        <v>74.900000000000006</v>
      </c>
      <c r="Y6" s="16">
        <v>72.2</v>
      </c>
      <c r="Z6" s="16">
        <v>70.599999999999994</v>
      </c>
      <c r="AA6" s="16">
        <v>71.900000000000006</v>
      </c>
      <c r="AB6" s="16">
        <v>69.900000000000006</v>
      </c>
      <c r="AC6" s="16">
        <v>70.3</v>
      </c>
      <c r="AD6" s="16">
        <v>69.5</v>
      </c>
      <c r="AE6" s="16">
        <v>70.7</v>
      </c>
      <c r="AF6" s="16">
        <v>68.3</v>
      </c>
      <c r="AG6" s="16">
        <v>70.099999999999994</v>
      </c>
      <c r="AH6" s="16">
        <v>66.900000000000006</v>
      </c>
      <c r="AI6" s="16">
        <v>66.900000000000006</v>
      </c>
      <c r="AJ6" s="16">
        <v>68.3</v>
      </c>
      <c r="AK6" s="16">
        <v>66.7</v>
      </c>
      <c r="AL6" s="16">
        <v>57.4</v>
      </c>
      <c r="AM6" s="16">
        <v>59.9</v>
      </c>
      <c r="AN6" s="16">
        <v>58.7</v>
      </c>
      <c r="AO6" s="16">
        <v>54.1</v>
      </c>
      <c r="AP6" s="16">
        <v>55.4</v>
      </c>
      <c r="AQ6" s="16">
        <v>58.2</v>
      </c>
      <c r="AR6" s="16">
        <v>61.5</v>
      </c>
      <c r="AS6" s="16">
        <v>56.6</v>
      </c>
      <c r="AT6" s="11">
        <v>56.7</v>
      </c>
      <c r="AU6" s="11">
        <v>59.6</v>
      </c>
      <c r="AV6" s="11">
        <v>55.6</v>
      </c>
      <c r="AW6" s="11">
        <v>57.1</v>
      </c>
      <c r="AX6" s="11">
        <v>50.1</v>
      </c>
      <c r="AY6" s="12">
        <v>47.7</v>
      </c>
      <c r="AZ6" s="12">
        <v>47.603049085704626</v>
      </c>
      <c r="BA6" s="12">
        <v>48.50851333390672</v>
      </c>
      <c r="BB6" s="16">
        <v>49.564328602318611</v>
      </c>
      <c r="BC6" s="16">
        <v>45.846627533003669</v>
      </c>
      <c r="BD6" s="16">
        <v>46.667536476095101</v>
      </c>
      <c r="BE6" s="16">
        <v>45.021507388582592</v>
      </c>
      <c r="BF6" s="16">
        <v>48.024665355304826</v>
      </c>
      <c r="BG6" s="16">
        <v>45.657412488568752</v>
      </c>
      <c r="BH6" s="16">
        <v>45.497515034509405</v>
      </c>
      <c r="BI6" s="16">
        <v>41.420407121617032</v>
      </c>
    </row>
    <row r="7" spans="1:73" s="2" customFormat="1" ht="15" x14ac:dyDescent="0.25">
      <c r="A7" s="6" t="s">
        <v>3</v>
      </c>
      <c r="B7" s="16">
        <v>140.69999999999999</v>
      </c>
      <c r="C7" s="16">
        <v>39.5</v>
      </c>
      <c r="D7" s="16">
        <v>0</v>
      </c>
      <c r="E7" s="16">
        <v>12.8</v>
      </c>
      <c r="F7" s="16">
        <v>161.9</v>
      </c>
      <c r="G7" s="16">
        <v>35.200000000000003</v>
      </c>
      <c r="H7" s="16">
        <v>0</v>
      </c>
      <c r="I7" s="16">
        <v>5.9</v>
      </c>
      <c r="J7" s="16">
        <v>159.4</v>
      </c>
      <c r="K7" s="16">
        <v>51.6</v>
      </c>
      <c r="L7" s="16">
        <v>0</v>
      </c>
      <c r="M7" s="16">
        <v>7</v>
      </c>
      <c r="N7" s="16">
        <v>163.6</v>
      </c>
      <c r="O7" s="16">
        <v>53.9</v>
      </c>
      <c r="P7" s="16">
        <v>0</v>
      </c>
      <c r="Q7" s="16">
        <v>17.399999999999999</v>
      </c>
      <c r="R7" s="16">
        <v>164.8</v>
      </c>
      <c r="S7" s="16">
        <v>62.2</v>
      </c>
      <c r="T7" s="16">
        <v>0</v>
      </c>
      <c r="U7" s="16">
        <v>18</v>
      </c>
      <c r="V7" s="16">
        <v>90.1</v>
      </c>
      <c r="W7" s="16">
        <v>93.5</v>
      </c>
      <c r="X7" s="16">
        <v>0</v>
      </c>
      <c r="Y7" s="16">
        <v>105.5</v>
      </c>
      <c r="Z7" s="16">
        <v>129.19999999999999</v>
      </c>
      <c r="AA7" s="16">
        <v>91</v>
      </c>
      <c r="AB7" s="16">
        <v>0</v>
      </c>
      <c r="AC7" s="16">
        <v>12.4</v>
      </c>
      <c r="AD7" s="16">
        <v>169.2</v>
      </c>
      <c r="AE7" s="16">
        <v>51.1</v>
      </c>
      <c r="AF7" s="16">
        <v>0</v>
      </c>
      <c r="AG7" s="16">
        <v>58.2</v>
      </c>
      <c r="AH7" s="16">
        <v>106.8</v>
      </c>
      <c r="AI7" s="16">
        <v>45.7</v>
      </c>
      <c r="AJ7" s="16">
        <v>0</v>
      </c>
      <c r="AK7" s="16">
        <v>4.2</v>
      </c>
      <c r="AL7" s="16">
        <v>129.19999999999999</v>
      </c>
      <c r="AM7" s="16">
        <v>38</v>
      </c>
      <c r="AN7" s="16">
        <v>0</v>
      </c>
      <c r="AO7" s="16">
        <v>38.5</v>
      </c>
      <c r="AP7" s="16">
        <v>131</v>
      </c>
      <c r="AQ7" s="16">
        <v>43.8</v>
      </c>
      <c r="AR7" s="16">
        <v>0</v>
      </c>
      <c r="AS7" s="16">
        <v>8.5</v>
      </c>
      <c r="AT7" s="11">
        <v>92.314780850874541</v>
      </c>
      <c r="AU7" s="11">
        <v>29.728128446245169</v>
      </c>
      <c r="AV7" s="11">
        <v>0</v>
      </c>
      <c r="AW7" s="11">
        <v>2.9160261145449096</v>
      </c>
      <c r="AX7" s="11">
        <v>59.9</v>
      </c>
      <c r="AY7" s="12">
        <v>16.600000000000001</v>
      </c>
      <c r="AZ7" s="12">
        <v>0</v>
      </c>
      <c r="BA7" s="12">
        <v>6.5136365313088556</v>
      </c>
      <c r="BB7" s="16">
        <v>41.885519098218943</v>
      </c>
      <c r="BC7" s="16">
        <v>7.9718144235457551</v>
      </c>
      <c r="BD7" s="16">
        <v>0</v>
      </c>
      <c r="BE7" s="16">
        <v>0.74266647820000109</v>
      </c>
      <c r="BF7" s="16">
        <v>19.575405402985545</v>
      </c>
      <c r="BG7" s="16">
        <v>6.3704133576756137</v>
      </c>
      <c r="BH7" s="16">
        <v>0</v>
      </c>
      <c r="BI7" s="16">
        <v>1.1541812393111348</v>
      </c>
    </row>
    <row r="8" spans="1:73" s="2" customFormat="1" ht="15" x14ac:dyDescent="0.25">
      <c r="A8" s="6" t="s">
        <v>4</v>
      </c>
      <c r="B8" s="16">
        <v>1479.7</v>
      </c>
      <c r="C8" s="16">
        <v>1527.4</v>
      </c>
      <c r="D8" s="16">
        <v>1510.3</v>
      </c>
      <c r="E8" s="16">
        <v>1776.4</v>
      </c>
      <c r="F8" s="16">
        <v>1624.2</v>
      </c>
      <c r="G8" s="16">
        <v>1476.2</v>
      </c>
      <c r="H8" s="16">
        <v>1697.8</v>
      </c>
      <c r="I8" s="16">
        <v>1741.6</v>
      </c>
      <c r="J8" s="16">
        <v>1550.7</v>
      </c>
      <c r="K8" s="16">
        <v>1606.1</v>
      </c>
      <c r="L8" s="16">
        <v>1665.7</v>
      </c>
      <c r="M8" s="16">
        <v>1850.4</v>
      </c>
      <c r="N8" s="16">
        <v>1602.1</v>
      </c>
      <c r="O8" s="16">
        <v>1668.6</v>
      </c>
      <c r="P8" s="16">
        <v>1780.2</v>
      </c>
      <c r="Q8" s="16">
        <v>1746.9</v>
      </c>
      <c r="R8" s="16">
        <v>1398.4</v>
      </c>
      <c r="S8" s="16">
        <v>1578.8</v>
      </c>
      <c r="T8" s="16">
        <v>1726.4</v>
      </c>
      <c r="U8" s="16">
        <v>1830.4</v>
      </c>
      <c r="V8" s="16">
        <v>1356.3</v>
      </c>
      <c r="W8" s="16">
        <v>1576.6</v>
      </c>
      <c r="X8" s="16">
        <v>1822.4</v>
      </c>
      <c r="Y8" s="16">
        <v>2160.8000000000002</v>
      </c>
      <c r="Z8" s="16">
        <v>1649.6</v>
      </c>
      <c r="AA8" s="16">
        <v>1678.5</v>
      </c>
      <c r="AB8" s="16">
        <v>1560.2</v>
      </c>
      <c r="AC8" s="16">
        <v>1708.7</v>
      </c>
      <c r="AD8" s="16">
        <v>1429</v>
      </c>
      <c r="AE8" s="16">
        <v>1801.9</v>
      </c>
      <c r="AF8" s="16">
        <v>1559</v>
      </c>
      <c r="AG8" s="16">
        <v>1688</v>
      </c>
      <c r="AH8" s="16">
        <v>1541.8</v>
      </c>
      <c r="AI8" s="16">
        <v>1630.2</v>
      </c>
      <c r="AJ8" s="16">
        <v>1676.3</v>
      </c>
      <c r="AK8" s="16">
        <v>1689.7</v>
      </c>
      <c r="AL8" s="16">
        <v>1396.5</v>
      </c>
      <c r="AM8" s="16">
        <v>1471.9</v>
      </c>
      <c r="AN8" s="16">
        <v>1516</v>
      </c>
      <c r="AO8" s="16">
        <v>1695.8</v>
      </c>
      <c r="AP8" s="16">
        <v>1256.0999999999999</v>
      </c>
      <c r="AQ8" s="16">
        <v>1228.5999999999999</v>
      </c>
      <c r="AR8" s="16">
        <v>1363</v>
      </c>
      <c r="AS8" s="16">
        <v>1339.4</v>
      </c>
      <c r="AT8" s="11">
        <v>985.46210391674219</v>
      </c>
      <c r="AU8" s="11">
        <v>1045.4627199375818</v>
      </c>
      <c r="AV8" s="11">
        <v>1141.7664016532858</v>
      </c>
      <c r="AW8" s="11">
        <v>1225.7046645471737</v>
      </c>
      <c r="AX8" s="11">
        <v>1006.6</v>
      </c>
      <c r="AY8" s="12">
        <v>1008.6</v>
      </c>
      <c r="AZ8" s="12">
        <v>1012.25631228935</v>
      </c>
      <c r="BA8" s="12">
        <v>1106.6400000000001</v>
      </c>
      <c r="BB8" s="16">
        <v>1001.4438171312188</v>
      </c>
      <c r="BC8" s="16">
        <v>931.93570381983784</v>
      </c>
      <c r="BD8" s="16">
        <v>943.10446020858444</v>
      </c>
      <c r="BE8" s="16">
        <v>1000.3160188403593</v>
      </c>
      <c r="BF8" s="16">
        <v>877.18457585993588</v>
      </c>
      <c r="BG8" s="16">
        <v>930.44779703786946</v>
      </c>
      <c r="BH8" s="16">
        <v>829.28226286580627</v>
      </c>
      <c r="BI8" s="16">
        <v>868.18536426740252</v>
      </c>
    </row>
    <row r="9" spans="1:73" s="2" customFormat="1" ht="15" x14ac:dyDescent="0.25">
      <c r="A9" s="6" t="s">
        <v>5</v>
      </c>
      <c r="B9" s="16">
        <v>147.69999999999999</v>
      </c>
      <c r="C9" s="16">
        <v>170.3</v>
      </c>
      <c r="D9" s="16">
        <v>175.6</v>
      </c>
      <c r="E9" s="16">
        <v>157.4</v>
      </c>
      <c r="F9" s="16">
        <v>155.30000000000001</v>
      </c>
      <c r="G9" s="16">
        <v>170.1</v>
      </c>
      <c r="H9" s="16">
        <v>179</v>
      </c>
      <c r="I9" s="16">
        <v>164.6</v>
      </c>
      <c r="J9" s="16">
        <v>166.5</v>
      </c>
      <c r="K9" s="16">
        <v>177.2</v>
      </c>
      <c r="L9" s="16">
        <v>190.3</v>
      </c>
      <c r="M9" s="16">
        <v>164</v>
      </c>
      <c r="N9" s="16">
        <v>161.69999999999999</v>
      </c>
      <c r="O9" s="16">
        <v>184.5</v>
      </c>
      <c r="P9" s="16">
        <v>190.5</v>
      </c>
      <c r="Q9" s="16">
        <v>187.3</v>
      </c>
      <c r="R9" s="16">
        <v>172.4</v>
      </c>
      <c r="S9" s="16">
        <v>184</v>
      </c>
      <c r="T9" s="16">
        <v>197.3</v>
      </c>
      <c r="U9" s="16">
        <v>175.3</v>
      </c>
      <c r="V9" s="16">
        <v>174.3</v>
      </c>
      <c r="W9" s="16">
        <v>194.7</v>
      </c>
      <c r="X9" s="16">
        <v>217.4</v>
      </c>
      <c r="Y9" s="16">
        <v>173.7</v>
      </c>
      <c r="Z9" s="16">
        <v>180.6</v>
      </c>
      <c r="AA9" s="16">
        <v>204.9</v>
      </c>
      <c r="AB9" s="16">
        <v>200.3</v>
      </c>
      <c r="AC9" s="16">
        <v>182.9</v>
      </c>
      <c r="AD9" s="16">
        <v>179.8</v>
      </c>
      <c r="AE9" s="16">
        <v>207.1</v>
      </c>
      <c r="AF9" s="16">
        <v>208.7</v>
      </c>
      <c r="AG9" s="16">
        <v>183</v>
      </c>
      <c r="AH9" s="16">
        <v>179.2</v>
      </c>
      <c r="AI9" s="16">
        <v>199.8</v>
      </c>
      <c r="AJ9" s="16">
        <v>216.9</v>
      </c>
      <c r="AK9" s="16">
        <v>192.2</v>
      </c>
      <c r="AL9" s="16">
        <v>178.6</v>
      </c>
      <c r="AM9" s="16">
        <v>213.9</v>
      </c>
      <c r="AN9" s="16">
        <v>206.3</v>
      </c>
      <c r="AO9" s="16">
        <v>183.8</v>
      </c>
      <c r="AP9" s="16">
        <v>172.4</v>
      </c>
      <c r="AQ9" s="16">
        <v>189.7</v>
      </c>
      <c r="AR9" s="16">
        <v>198.7</v>
      </c>
      <c r="AS9" s="16">
        <v>175.2</v>
      </c>
      <c r="AT9" s="11">
        <v>157.01436512409168</v>
      </c>
      <c r="AU9" s="11">
        <v>185.80712275639442</v>
      </c>
      <c r="AV9" s="11">
        <v>197.36787071675133</v>
      </c>
      <c r="AW9" s="11">
        <v>156.51192503092466</v>
      </c>
      <c r="AX9" s="11">
        <v>142.30000000000001</v>
      </c>
      <c r="AY9" s="12">
        <v>166.8</v>
      </c>
      <c r="AZ9" s="12">
        <v>159.5731767337127</v>
      </c>
      <c r="BA9" s="12">
        <v>136.17590230213975</v>
      </c>
      <c r="BB9" s="16">
        <v>134.91251133902418</v>
      </c>
      <c r="BC9" s="16">
        <v>150.51294783226217</v>
      </c>
      <c r="BD9" s="16">
        <v>180.36351390292762</v>
      </c>
      <c r="BE9" s="16">
        <v>134.41102692578608</v>
      </c>
      <c r="BF9" s="16">
        <v>123.87895930956915</v>
      </c>
      <c r="BG9" s="16">
        <v>140.94544120014768</v>
      </c>
      <c r="BH9" s="16">
        <v>154.54329929570204</v>
      </c>
      <c r="BI9" s="16">
        <v>117.0323001945811</v>
      </c>
    </row>
    <row r="10" spans="1:73" s="2" customFormat="1" ht="15" x14ac:dyDescent="0.25">
      <c r="A10" s="6" t="s">
        <v>6</v>
      </c>
      <c r="B10" s="16">
        <v>671.1</v>
      </c>
      <c r="C10" s="16">
        <v>524.20000000000005</v>
      </c>
      <c r="D10" s="16">
        <v>541.29999999999995</v>
      </c>
      <c r="E10" s="16">
        <v>914.4</v>
      </c>
      <c r="F10" s="16">
        <v>562.79999999999995</v>
      </c>
      <c r="G10" s="16">
        <v>510.2</v>
      </c>
      <c r="H10" s="16">
        <v>528.70000000000005</v>
      </c>
      <c r="I10" s="16">
        <v>856.3</v>
      </c>
      <c r="J10" s="16">
        <v>641.1</v>
      </c>
      <c r="K10" s="16">
        <v>500.4</v>
      </c>
      <c r="L10" s="16">
        <v>572.79999999999995</v>
      </c>
      <c r="M10" s="16">
        <v>1019.7</v>
      </c>
      <c r="N10" s="16">
        <v>1035.5</v>
      </c>
      <c r="O10" s="16">
        <v>540.1</v>
      </c>
      <c r="P10" s="16">
        <v>531.29999999999995</v>
      </c>
      <c r="Q10" s="16">
        <v>844</v>
      </c>
      <c r="R10" s="16">
        <v>713.9</v>
      </c>
      <c r="S10" s="16">
        <v>823.4</v>
      </c>
      <c r="T10" s="16">
        <v>593.29999999999995</v>
      </c>
      <c r="U10" s="16">
        <v>752.3</v>
      </c>
      <c r="V10" s="16">
        <v>1049.5999999999999</v>
      </c>
      <c r="W10" s="16">
        <v>925.2</v>
      </c>
      <c r="X10" s="16">
        <v>505.7</v>
      </c>
      <c r="Y10" s="16">
        <v>893.4</v>
      </c>
      <c r="Z10" s="16">
        <v>738.8</v>
      </c>
      <c r="AA10" s="16">
        <v>828.2</v>
      </c>
      <c r="AB10" s="16">
        <v>1044.5</v>
      </c>
      <c r="AC10" s="16">
        <v>919.2</v>
      </c>
      <c r="AD10" s="16">
        <v>554.9</v>
      </c>
      <c r="AE10" s="16">
        <v>918.9</v>
      </c>
      <c r="AF10" s="16">
        <v>893.5</v>
      </c>
      <c r="AG10" s="16">
        <v>1482</v>
      </c>
      <c r="AH10" s="16">
        <v>700.9</v>
      </c>
      <c r="AI10" s="16">
        <v>920.7</v>
      </c>
      <c r="AJ10" s="16">
        <v>886</v>
      </c>
      <c r="AK10" s="16">
        <v>1698.2</v>
      </c>
      <c r="AL10" s="16">
        <v>787.3</v>
      </c>
      <c r="AM10" s="16">
        <v>1056.4000000000001</v>
      </c>
      <c r="AN10" s="16">
        <v>999.9</v>
      </c>
      <c r="AO10" s="16">
        <v>1380</v>
      </c>
      <c r="AP10" s="16">
        <v>859.4</v>
      </c>
      <c r="AQ10" s="16">
        <v>953.5</v>
      </c>
      <c r="AR10" s="16">
        <v>1109.8</v>
      </c>
      <c r="AS10" s="16">
        <v>1322.6</v>
      </c>
      <c r="AT10" s="11">
        <v>800.9211814721881</v>
      </c>
      <c r="AU10" s="11">
        <v>952.01987165468222</v>
      </c>
      <c r="AV10" s="11">
        <v>960.70595777523965</v>
      </c>
      <c r="AW10" s="11">
        <v>1705.9981600078759</v>
      </c>
      <c r="AX10" s="11">
        <v>924.59443558231374</v>
      </c>
      <c r="AY10" s="12">
        <v>1080</v>
      </c>
      <c r="AZ10" s="12">
        <v>963.37148836773906</v>
      </c>
      <c r="BA10" s="12">
        <v>1220.5565634303227</v>
      </c>
      <c r="BB10" s="16">
        <v>990.6979345812257</v>
      </c>
      <c r="BC10" s="16">
        <v>1020.5727981056732</v>
      </c>
      <c r="BD10" s="16">
        <v>979.4926459954462</v>
      </c>
      <c r="BE10" s="16">
        <v>1355.136621317655</v>
      </c>
      <c r="BF10" s="16">
        <v>929.16298804307144</v>
      </c>
      <c r="BG10" s="16">
        <v>1023.8112125947627</v>
      </c>
      <c r="BH10" s="16">
        <v>1025.9465300034192</v>
      </c>
      <c r="BI10" s="16">
        <v>1558.879269358747</v>
      </c>
    </row>
    <row r="11" spans="1:73" s="2" customFormat="1" ht="15" x14ac:dyDescent="0.25">
      <c r="A11" s="6" t="s">
        <v>7</v>
      </c>
      <c r="B11" s="16">
        <v>2018.8</v>
      </c>
      <c r="C11" s="16">
        <v>2058.4</v>
      </c>
      <c r="D11" s="16">
        <v>2111.3000000000002</v>
      </c>
      <c r="E11" s="16">
        <v>2348.4</v>
      </c>
      <c r="F11" s="16">
        <v>2193.6</v>
      </c>
      <c r="G11" s="16">
        <v>2118</v>
      </c>
      <c r="H11" s="16">
        <v>2205.6999999999998</v>
      </c>
      <c r="I11" s="16">
        <v>2486.8000000000002</v>
      </c>
      <c r="J11" s="16">
        <v>2213</v>
      </c>
      <c r="K11" s="16">
        <v>2336.6</v>
      </c>
      <c r="L11" s="16">
        <v>2393.4</v>
      </c>
      <c r="M11" s="16">
        <v>2542.1</v>
      </c>
      <c r="N11" s="16">
        <v>2322.9</v>
      </c>
      <c r="O11" s="16">
        <v>2398.5</v>
      </c>
      <c r="P11" s="16">
        <v>2510.3000000000002</v>
      </c>
      <c r="Q11" s="16">
        <v>2605.3000000000002</v>
      </c>
      <c r="R11" s="16">
        <v>2447.9</v>
      </c>
      <c r="S11" s="16">
        <v>2434</v>
      </c>
      <c r="T11" s="16">
        <v>1823</v>
      </c>
      <c r="U11" s="16">
        <v>3453.9</v>
      </c>
      <c r="V11" s="16">
        <v>2538.5</v>
      </c>
      <c r="W11" s="16">
        <v>2563.9</v>
      </c>
      <c r="X11" s="16">
        <v>1769.2</v>
      </c>
      <c r="Y11" s="16">
        <v>3840.6</v>
      </c>
      <c r="Z11" s="16">
        <v>2499.8000000000002</v>
      </c>
      <c r="AA11" s="16">
        <v>2744.5</v>
      </c>
      <c r="AB11" s="16">
        <v>2472.4</v>
      </c>
      <c r="AC11" s="16">
        <v>2732.7</v>
      </c>
      <c r="AD11" s="16">
        <v>2451.1999999999998</v>
      </c>
      <c r="AE11" s="16">
        <v>2647</v>
      </c>
      <c r="AF11" s="16">
        <v>2597.3000000000002</v>
      </c>
      <c r="AG11" s="16">
        <v>2823.2</v>
      </c>
      <c r="AH11" s="16">
        <v>2616.6999999999998</v>
      </c>
      <c r="AI11" s="16">
        <v>2619.1999999999998</v>
      </c>
      <c r="AJ11" s="16">
        <v>2871.9</v>
      </c>
      <c r="AK11" s="16">
        <v>2663.1</v>
      </c>
      <c r="AL11" s="16">
        <v>2489.3000000000002</v>
      </c>
      <c r="AM11" s="16">
        <v>2590.6</v>
      </c>
      <c r="AN11" s="16">
        <v>2549.6</v>
      </c>
      <c r="AO11" s="16">
        <v>2619.3000000000002</v>
      </c>
      <c r="AP11" s="16">
        <v>2353.8000000000002</v>
      </c>
      <c r="AQ11" s="16">
        <v>2075.6</v>
      </c>
      <c r="AR11" s="16">
        <v>2379.9</v>
      </c>
      <c r="AS11" s="16">
        <v>2191.8000000000002</v>
      </c>
      <c r="AT11" s="11">
        <v>1854.7819168489627</v>
      </c>
      <c r="AU11" s="11">
        <v>2137.639803115087</v>
      </c>
      <c r="AV11" s="11">
        <v>2092.1366772110682</v>
      </c>
      <c r="AW11" s="11">
        <v>2313.0379353240223</v>
      </c>
      <c r="AX11" s="11">
        <v>1905.3108283373256</v>
      </c>
      <c r="AY11" s="12">
        <v>1981.6</v>
      </c>
      <c r="AZ11" s="12">
        <v>1916.0353173100173</v>
      </c>
      <c r="BA11" s="12">
        <v>2180.2070073295117</v>
      </c>
      <c r="BB11" s="16">
        <v>2021.7780063768244</v>
      </c>
      <c r="BC11" s="16">
        <v>2078.843108635795</v>
      </c>
      <c r="BD11" s="16">
        <v>1906.1339786265894</v>
      </c>
      <c r="BE11" s="16">
        <v>2044.3449063607923</v>
      </c>
      <c r="BF11" s="16">
        <v>1855.9391630193172</v>
      </c>
      <c r="BG11" s="16">
        <v>2020.9280492607363</v>
      </c>
      <c r="BH11" s="16">
        <v>1603.8454985379713</v>
      </c>
      <c r="BI11" s="16">
        <v>1858.7872891819741</v>
      </c>
    </row>
    <row r="12" spans="1:73" s="2" customFormat="1" ht="15" x14ac:dyDescent="0.25">
      <c r="A12" s="6" t="s">
        <v>8</v>
      </c>
      <c r="B12" s="16">
        <v>590.9</v>
      </c>
      <c r="C12" s="16">
        <v>573.20000000000005</v>
      </c>
      <c r="D12" s="16">
        <v>662.5</v>
      </c>
      <c r="E12" s="16">
        <v>732.4</v>
      </c>
      <c r="F12" s="16">
        <v>651.70000000000005</v>
      </c>
      <c r="G12" s="16">
        <v>648</v>
      </c>
      <c r="H12" s="16">
        <v>744.4</v>
      </c>
      <c r="I12" s="16">
        <v>745.9</v>
      </c>
      <c r="J12" s="16">
        <v>715.9</v>
      </c>
      <c r="K12" s="16">
        <v>679.7</v>
      </c>
      <c r="L12" s="16">
        <v>769.6</v>
      </c>
      <c r="M12" s="16">
        <v>766.8</v>
      </c>
      <c r="N12" s="16">
        <v>738.4</v>
      </c>
      <c r="O12" s="16">
        <v>687.4</v>
      </c>
      <c r="P12" s="16">
        <v>756.8</v>
      </c>
      <c r="Q12" s="16">
        <v>818.4</v>
      </c>
      <c r="R12" s="16">
        <v>747.1</v>
      </c>
      <c r="S12" s="16">
        <v>713.2</v>
      </c>
      <c r="T12" s="16">
        <v>797.7</v>
      </c>
      <c r="U12" s="16">
        <v>836.1</v>
      </c>
      <c r="V12" s="16">
        <v>825.1</v>
      </c>
      <c r="W12" s="16">
        <v>739</v>
      </c>
      <c r="X12" s="16">
        <v>831.3</v>
      </c>
      <c r="Y12" s="16">
        <v>978.7</v>
      </c>
      <c r="Z12" s="16">
        <v>950.7</v>
      </c>
      <c r="AA12" s="16">
        <v>904</v>
      </c>
      <c r="AB12" s="16">
        <v>898.1</v>
      </c>
      <c r="AC12" s="16">
        <v>1027.2</v>
      </c>
      <c r="AD12" s="16">
        <v>1110.8</v>
      </c>
      <c r="AE12" s="16">
        <v>945.4</v>
      </c>
      <c r="AF12" s="16">
        <v>917.9</v>
      </c>
      <c r="AG12" s="16">
        <v>1093.5999999999999</v>
      </c>
      <c r="AH12" s="16">
        <v>995</v>
      </c>
      <c r="AI12" s="16">
        <v>960.5</v>
      </c>
      <c r="AJ12" s="16">
        <v>944.7</v>
      </c>
      <c r="AK12" s="16">
        <v>1021.9</v>
      </c>
      <c r="AL12" s="16">
        <v>1051.7</v>
      </c>
      <c r="AM12" s="16">
        <v>988.2</v>
      </c>
      <c r="AN12" s="16">
        <v>1011.1</v>
      </c>
      <c r="AO12" s="16">
        <v>996.8</v>
      </c>
      <c r="AP12" s="16">
        <v>1055.5</v>
      </c>
      <c r="AQ12" s="16">
        <v>560.9</v>
      </c>
      <c r="AR12" s="16">
        <v>815.7</v>
      </c>
      <c r="AS12" s="16">
        <v>625.70000000000005</v>
      </c>
      <c r="AT12" s="11">
        <v>637.81580180918445</v>
      </c>
      <c r="AU12" s="11">
        <v>794.41937286973712</v>
      </c>
      <c r="AV12" s="11">
        <v>614.91326798218006</v>
      </c>
      <c r="AW12" s="11">
        <v>1171.5313240369223</v>
      </c>
      <c r="AX12" s="11">
        <v>853.76500890563739</v>
      </c>
      <c r="AY12" s="12">
        <v>985.1</v>
      </c>
      <c r="AZ12" s="12">
        <v>871.38241316845733</v>
      </c>
      <c r="BA12" s="12">
        <v>1272.9926224308265</v>
      </c>
      <c r="BB12" s="16">
        <v>1039.1411696540576</v>
      </c>
      <c r="BC12" s="16">
        <v>1068.454638094043</v>
      </c>
      <c r="BD12" s="16">
        <v>998.18915253592218</v>
      </c>
      <c r="BE12" s="16">
        <v>1399.1150397159754</v>
      </c>
      <c r="BF12" s="16">
        <v>1157.9838347633317</v>
      </c>
      <c r="BG12" s="16">
        <v>1279.8183084611896</v>
      </c>
      <c r="BH12" s="16">
        <v>1114.9038159984584</v>
      </c>
      <c r="BI12" s="16">
        <v>1192.3073195887725</v>
      </c>
    </row>
    <row r="13" spans="1:73" s="2" customFormat="1" ht="15" x14ac:dyDescent="0.25">
      <c r="A13" s="6" t="s">
        <v>9</v>
      </c>
      <c r="B13" s="16">
        <v>960.2</v>
      </c>
      <c r="C13" s="16">
        <v>1029.4000000000001</v>
      </c>
      <c r="D13" s="16">
        <v>1068.0999999999999</v>
      </c>
      <c r="E13" s="16">
        <v>1166.3</v>
      </c>
      <c r="F13" s="16">
        <v>1024.5</v>
      </c>
      <c r="G13" s="16">
        <v>1078.5999999999999</v>
      </c>
      <c r="H13" s="16">
        <v>1084.8</v>
      </c>
      <c r="I13" s="16">
        <v>1189.0999999999999</v>
      </c>
      <c r="J13" s="16">
        <v>1089.3</v>
      </c>
      <c r="K13" s="16">
        <v>1108.3</v>
      </c>
      <c r="L13" s="16">
        <v>1138.9000000000001</v>
      </c>
      <c r="M13" s="16">
        <v>1311.5</v>
      </c>
      <c r="N13" s="16">
        <v>1084</v>
      </c>
      <c r="O13" s="16">
        <v>1155.7</v>
      </c>
      <c r="P13" s="16">
        <v>1226</v>
      </c>
      <c r="Q13" s="16">
        <v>1330.3</v>
      </c>
      <c r="R13" s="16">
        <v>1153.4000000000001</v>
      </c>
      <c r="S13" s="16">
        <v>1224.5999999999999</v>
      </c>
      <c r="T13" s="16">
        <v>1306.3</v>
      </c>
      <c r="U13" s="16">
        <v>1317.7</v>
      </c>
      <c r="V13" s="16">
        <v>1216.4000000000001</v>
      </c>
      <c r="W13" s="16">
        <v>1294.4000000000001</v>
      </c>
      <c r="X13" s="16">
        <v>1394</v>
      </c>
      <c r="Y13" s="16">
        <v>1423.5</v>
      </c>
      <c r="Z13" s="16">
        <v>1263.8</v>
      </c>
      <c r="AA13" s="16">
        <v>1417.9</v>
      </c>
      <c r="AB13" s="16">
        <v>1371.8</v>
      </c>
      <c r="AC13" s="16">
        <v>1453.3</v>
      </c>
      <c r="AD13" s="16">
        <v>1411.7</v>
      </c>
      <c r="AE13" s="16">
        <v>1512.5</v>
      </c>
      <c r="AF13" s="16">
        <v>1385.9</v>
      </c>
      <c r="AG13" s="16">
        <v>1398</v>
      </c>
      <c r="AH13" s="16">
        <v>1259.3</v>
      </c>
      <c r="AI13" s="16">
        <v>1319</v>
      </c>
      <c r="AJ13" s="16">
        <v>1767.9</v>
      </c>
      <c r="AK13" s="16">
        <v>1726.6</v>
      </c>
      <c r="AL13" s="16">
        <v>1510.2</v>
      </c>
      <c r="AM13" s="16">
        <v>1501.6</v>
      </c>
      <c r="AN13" s="16">
        <v>1458.7</v>
      </c>
      <c r="AO13" s="16">
        <v>1726.8</v>
      </c>
      <c r="AP13" s="16">
        <v>1367.9</v>
      </c>
      <c r="AQ13" s="16">
        <v>1388.8</v>
      </c>
      <c r="AR13" s="16">
        <v>1431.9</v>
      </c>
      <c r="AS13" s="16">
        <v>1714</v>
      </c>
      <c r="AT13" s="11">
        <v>1240.3925752354678</v>
      </c>
      <c r="AU13" s="11">
        <v>1478.737046059714</v>
      </c>
      <c r="AV13" s="11">
        <v>1671.0905877476239</v>
      </c>
      <c r="AW13" s="11">
        <v>1858.3756155995543</v>
      </c>
      <c r="AX13" s="11">
        <v>1719.234264010111</v>
      </c>
      <c r="AY13" s="12">
        <v>1848.8</v>
      </c>
      <c r="AZ13" s="12">
        <v>2007.8575897012524</v>
      </c>
      <c r="BA13" s="12">
        <v>2284.9871604988093</v>
      </c>
      <c r="BB13" s="16">
        <v>1760.9589145719722</v>
      </c>
      <c r="BC13" s="16">
        <v>2365.2570879906398</v>
      </c>
      <c r="BD13" s="16">
        <v>2224.4931607557892</v>
      </c>
      <c r="BE13" s="16">
        <v>2259.8908366815986</v>
      </c>
      <c r="BF13" s="16">
        <v>1675.3513663849358</v>
      </c>
      <c r="BG13" s="16">
        <v>2365.6043975190851</v>
      </c>
      <c r="BH13" s="16">
        <v>2822.7387389020118</v>
      </c>
      <c r="BI13" s="16">
        <v>2581.4054971939695</v>
      </c>
    </row>
    <row r="14" spans="1:73" s="2" customFormat="1" ht="15" x14ac:dyDescent="0.25">
      <c r="A14" s="6" t="s">
        <v>10</v>
      </c>
      <c r="B14" s="16">
        <v>273.8</v>
      </c>
      <c r="C14" s="16">
        <v>310</v>
      </c>
      <c r="D14" s="16">
        <v>321</v>
      </c>
      <c r="E14" s="16">
        <v>346.1</v>
      </c>
      <c r="F14" s="16">
        <v>289.60000000000002</v>
      </c>
      <c r="G14" s="16">
        <v>313.7</v>
      </c>
      <c r="H14" s="16">
        <v>323.2</v>
      </c>
      <c r="I14" s="16">
        <v>339.5</v>
      </c>
      <c r="J14" s="16">
        <v>289.2</v>
      </c>
      <c r="K14" s="16">
        <v>305.10000000000002</v>
      </c>
      <c r="L14" s="16">
        <v>325.10000000000002</v>
      </c>
      <c r="M14" s="16">
        <v>352.6</v>
      </c>
      <c r="N14" s="16">
        <v>287.89999999999998</v>
      </c>
      <c r="O14" s="16">
        <v>315.39999999999998</v>
      </c>
      <c r="P14" s="16">
        <v>326.8</v>
      </c>
      <c r="Q14" s="16">
        <v>357</v>
      </c>
      <c r="R14" s="16">
        <v>303.2</v>
      </c>
      <c r="S14" s="16">
        <v>321.60000000000002</v>
      </c>
      <c r="T14" s="16">
        <v>343</v>
      </c>
      <c r="U14" s="16">
        <v>371.2</v>
      </c>
      <c r="V14" s="16">
        <v>307.89999999999998</v>
      </c>
      <c r="W14" s="16">
        <v>343.7</v>
      </c>
      <c r="X14" s="16">
        <v>353.6</v>
      </c>
      <c r="Y14" s="16">
        <v>387.8</v>
      </c>
      <c r="Z14" s="16">
        <v>323.7</v>
      </c>
      <c r="AA14" s="16">
        <v>352.8</v>
      </c>
      <c r="AB14" s="16">
        <v>359.8</v>
      </c>
      <c r="AC14" s="16">
        <v>393.9</v>
      </c>
      <c r="AD14" s="16">
        <v>322.10000000000002</v>
      </c>
      <c r="AE14" s="16">
        <v>346.5</v>
      </c>
      <c r="AF14" s="16">
        <v>354.6</v>
      </c>
      <c r="AG14" s="16">
        <v>382.5</v>
      </c>
      <c r="AH14" s="16">
        <v>329.9</v>
      </c>
      <c r="AI14" s="16">
        <v>357</v>
      </c>
      <c r="AJ14" s="16">
        <v>366.3</v>
      </c>
      <c r="AK14" s="16">
        <v>395.2</v>
      </c>
      <c r="AL14" s="16">
        <v>329.6</v>
      </c>
      <c r="AM14" s="16">
        <v>349</v>
      </c>
      <c r="AN14" s="16">
        <v>371.6</v>
      </c>
      <c r="AO14" s="16">
        <v>389.6</v>
      </c>
      <c r="AP14" s="16">
        <v>326.7</v>
      </c>
      <c r="AQ14" s="16">
        <v>334.5</v>
      </c>
      <c r="AR14" s="16">
        <v>355.9</v>
      </c>
      <c r="AS14" s="16">
        <v>375.2</v>
      </c>
      <c r="AT14" s="11">
        <v>320.1821337851971</v>
      </c>
      <c r="AU14" s="11">
        <v>336.68156612629394</v>
      </c>
      <c r="AV14" s="11">
        <v>355.81075154227091</v>
      </c>
      <c r="AW14" s="11">
        <v>372.6803460940709</v>
      </c>
      <c r="AX14" s="11">
        <v>315.00253478557431</v>
      </c>
      <c r="AY14" s="12">
        <v>329.5</v>
      </c>
      <c r="AZ14" s="12">
        <v>350.93686574499759</v>
      </c>
      <c r="BA14" s="12">
        <v>364.69572689579303</v>
      </c>
      <c r="BB14" s="16">
        <v>304.26779107461238</v>
      </c>
      <c r="BC14" s="16">
        <v>319.5914603300202</v>
      </c>
      <c r="BD14" s="16">
        <v>341.63858587829304</v>
      </c>
      <c r="BE14" s="16">
        <v>358.20216271707443</v>
      </c>
      <c r="BF14" s="16">
        <v>302.87474612907522</v>
      </c>
      <c r="BG14" s="16">
        <v>318.34435412070525</v>
      </c>
      <c r="BH14" s="16">
        <v>333.42586720183749</v>
      </c>
      <c r="BI14" s="16">
        <v>355.95503254838201</v>
      </c>
    </row>
    <row r="15" spans="1:73" s="2" customFormat="1" ht="15" x14ac:dyDescent="0.25">
      <c r="A15" s="6" t="s">
        <v>11</v>
      </c>
      <c r="B15" s="16">
        <v>356.3</v>
      </c>
      <c r="C15" s="16">
        <v>356.4</v>
      </c>
      <c r="D15" s="16">
        <v>354.9</v>
      </c>
      <c r="E15" s="16">
        <v>356.4</v>
      </c>
      <c r="F15" s="16">
        <v>357.1</v>
      </c>
      <c r="G15" s="16">
        <v>360.7</v>
      </c>
      <c r="H15" s="16">
        <v>369.5</v>
      </c>
      <c r="I15" s="16">
        <v>385.7</v>
      </c>
      <c r="J15" s="16">
        <v>406.7</v>
      </c>
      <c r="K15" s="16">
        <v>419.2</v>
      </c>
      <c r="L15" s="16">
        <v>426.7</v>
      </c>
      <c r="M15" s="16">
        <v>431.5</v>
      </c>
      <c r="N15" s="16">
        <v>430.2</v>
      </c>
      <c r="O15" s="16">
        <v>430.1</v>
      </c>
      <c r="P15" s="16">
        <v>431</v>
      </c>
      <c r="Q15" s="16">
        <v>435.8</v>
      </c>
      <c r="R15" s="16">
        <v>443.4</v>
      </c>
      <c r="S15" s="16">
        <v>449.7</v>
      </c>
      <c r="T15" s="16">
        <v>455.8</v>
      </c>
      <c r="U15" s="16">
        <v>466.2</v>
      </c>
      <c r="V15" s="16">
        <v>467.5</v>
      </c>
      <c r="W15" s="16">
        <v>468.8</v>
      </c>
      <c r="X15" s="16">
        <v>471.8</v>
      </c>
      <c r="Y15" s="16">
        <v>475.8</v>
      </c>
      <c r="Z15" s="16">
        <v>476.4</v>
      </c>
      <c r="AA15" s="16">
        <v>478.6</v>
      </c>
      <c r="AB15" s="16">
        <v>482.7</v>
      </c>
      <c r="AC15" s="16">
        <v>487.8</v>
      </c>
      <c r="AD15" s="16">
        <v>490.1</v>
      </c>
      <c r="AE15" s="16">
        <v>491.4</v>
      </c>
      <c r="AF15" s="16">
        <v>491.9</v>
      </c>
      <c r="AG15" s="16">
        <v>494.6</v>
      </c>
      <c r="AH15" s="16">
        <v>497.6</v>
      </c>
      <c r="AI15" s="16">
        <v>497.4</v>
      </c>
      <c r="AJ15" s="16">
        <v>497.1</v>
      </c>
      <c r="AK15" s="16">
        <v>507.3</v>
      </c>
      <c r="AL15" s="16">
        <v>506.3</v>
      </c>
      <c r="AM15" s="16">
        <v>504.8</v>
      </c>
      <c r="AN15" s="16">
        <v>503.4</v>
      </c>
      <c r="AO15" s="16">
        <v>511</v>
      </c>
      <c r="AP15" s="16">
        <v>508.1</v>
      </c>
      <c r="AQ15" s="16">
        <v>486.1</v>
      </c>
      <c r="AR15" s="16">
        <v>501.5</v>
      </c>
      <c r="AS15" s="16">
        <v>507.3</v>
      </c>
      <c r="AT15" s="11">
        <v>506.67956186277928</v>
      </c>
      <c r="AU15" s="11">
        <v>503.62395188473016</v>
      </c>
      <c r="AV15" s="11">
        <v>495.73757181350339</v>
      </c>
      <c r="AW15" s="11">
        <v>527.11737624449688</v>
      </c>
      <c r="AX15" s="11">
        <v>535.42862223869088</v>
      </c>
      <c r="AY15" s="12">
        <v>526.1</v>
      </c>
      <c r="AZ15" s="12">
        <v>526.42153861473366</v>
      </c>
      <c r="BA15" s="12">
        <v>542.84888449425193</v>
      </c>
      <c r="BB15" s="16">
        <v>534.62629674618779</v>
      </c>
      <c r="BC15" s="16">
        <v>526.5309801825772</v>
      </c>
      <c r="BD15" s="16">
        <v>528.31042609623807</v>
      </c>
      <c r="BE15" s="16">
        <v>530.63229697499696</v>
      </c>
      <c r="BF15" s="16">
        <v>538.79574765605491</v>
      </c>
      <c r="BG15" s="16">
        <v>530.45205286044757</v>
      </c>
      <c r="BH15" s="16">
        <v>531.55031034472108</v>
      </c>
      <c r="BI15" s="16">
        <v>532.90188913877603</v>
      </c>
    </row>
    <row r="16" spans="1:73" s="2" customFormat="1" ht="15" x14ac:dyDescent="0.25">
      <c r="A16" s="6" t="s">
        <v>12</v>
      </c>
      <c r="B16" s="16">
        <v>450.7</v>
      </c>
      <c r="C16" s="16">
        <v>480.4</v>
      </c>
      <c r="D16" s="16">
        <v>490.9</v>
      </c>
      <c r="E16" s="16">
        <v>499</v>
      </c>
      <c r="F16" s="16">
        <v>493.5</v>
      </c>
      <c r="G16" s="16">
        <v>490</v>
      </c>
      <c r="H16" s="16">
        <v>484.6</v>
      </c>
      <c r="I16" s="16">
        <v>481.9</v>
      </c>
      <c r="J16" s="16">
        <v>472.3</v>
      </c>
      <c r="K16" s="16">
        <v>458.4</v>
      </c>
      <c r="L16" s="16">
        <v>519.20000000000005</v>
      </c>
      <c r="M16" s="16">
        <v>499.1</v>
      </c>
      <c r="N16" s="16">
        <v>486.5</v>
      </c>
      <c r="O16" s="16">
        <v>518.5</v>
      </c>
      <c r="P16" s="16">
        <v>474.1</v>
      </c>
      <c r="Q16" s="16">
        <v>492.9</v>
      </c>
      <c r="R16" s="16">
        <v>497.3</v>
      </c>
      <c r="S16" s="16">
        <v>494.9</v>
      </c>
      <c r="T16" s="16">
        <v>484.4</v>
      </c>
      <c r="U16" s="16">
        <v>484.3</v>
      </c>
      <c r="V16" s="16">
        <v>491.2</v>
      </c>
      <c r="W16" s="16">
        <v>489.5</v>
      </c>
      <c r="X16" s="16">
        <v>475.6</v>
      </c>
      <c r="Y16" s="16">
        <v>464.7</v>
      </c>
      <c r="Z16" s="16">
        <v>480.3</v>
      </c>
      <c r="AA16" s="16">
        <v>495.4</v>
      </c>
      <c r="AB16" s="16">
        <v>508.5</v>
      </c>
      <c r="AC16" s="16">
        <v>477.8</v>
      </c>
      <c r="AD16" s="16">
        <v>499.4</v>
      </c>
      <c r="AE16" s="16">
        <v>508.5</v>
      </c>
      <c r="AF16" s="16">
        <v>498.3</v>
      </c>
      <c r="AG16" s="16">
        <v>499.7</v>
      </c>
      <c r="AH16" s="16">
        <v>506.3</v>
      </c>
      <c r="AI16" s="16">
        <v>511.5</v>
      </c>
      <c r="AJ16" s="16">
        <v>497.6</v>
      </c>
      <c r="AK16" s="16">
        <v>493.1</v>
      </c>
      <c r="AL16" s="16">
        <v>514.20000000000005</v>
      </c>
      <c r="AM16" s="16">
        <v>511.2</v>
      </c>
      <c r="AN16" s="16">
        <v>501.1</v>
      </c>
      <c r="AO16" s="16">
        <v>494</v>
      </c>
      <c r="AP16" s="16">
        <v>516.29999999999995</v>
      </c>
      <c r="AQ16" s="16">
        <v>494</v>
      </c>
      <c r="AR16" s="16">
        <v>476.5</v>
      </c>
      <c r="AS16" s="16">
        <v>497.3</v>
      </c>
      <c r="AT16" s="11">
        <v>533.2016025908348</v>
      </c>
      <c r="AU16" s="11">
        <v>516.96652113536368</v>
      </c>
      <c r="AV16" s="11">
        <v>506.37386513213653</v>
      </c>
      <c r="AW16" s="11">
        <v>489.143839734621</v>
      </c>
      <c r="AX16" s="11">
        <v>515.24659404593933</v>
      </c>
      <c r="AY16" s="12">
        <v>503.7</v>
      </c>
      <c r="AZ16" s="12">
        <v>482.74830972704456</v>
      </c>
      <c r="BA16" s="12">
        <v>462.89054075218962</v>
      </c>
      <c r="BB16" s="16">
        <v>485.31073598155507</v>
      </c>
      <c r="BC16" s="16">
        <v>468.04092096009947</v>
      </c>
      <c r="BD16" s="16">
        <v>450.27698653551357</v>
      </c>
      <c r="BE16" s="16">
        <v>380.27135652283192</v>
      </c>
      <c r="BF16" s="16">
        <v>443.92112229550139</v>
      </c>
      <c r="BG16" s="16">
        <v>435.32502539102893</v>
      </c>
      <c r="BH16" s="16">
        <v>418.00852059080228</v>
      </c>
      <c r="BI16" s="16">
        <v>404.54533172266724</v>
      </c>
    </row>
    <row r="17" spans="1:61" s="2" customFormat="1" ht="15" x14ac:dyDescent="0.25">
      <c r="A17" s="6" t="s">
        <v>13</v>
      </c>
      <c r="B17" s="16">
        <v>53.7</v>
      </c>
      <c r="C17" s="16">
        <v>51.9</v>
      </c>
      <c r="D17" s="16">
        <v>54.3</v>
      </c>
      <c r="E17" s="16">
        <v>58.1</v>
      </c>
      <c r="F17" s="16">
        <v>53.6</v>
      </c>
      <c r="G17" s="16">
        <v>56.8</v>
      </c>
      <c r="H17" s="16">
        <v>60.8</v>
      </c>
      <c r="I17" s="16">
        <v>63.8</v>
      </c>
      <c r="J17" s="16">
        <v>63.2</v>
      </c>
      <c r="K17" s="16">
        <v>59.9</v>
      </c>
      <c r="L17" s="16">
        <v>62.7</v>
      </c>
      <c r="M17" s="16">
        <v>66.099999999999994</v>
      </c>
      <c r="N17" s="16">
        <v>63</v>
      </c>
      <c r="O17" s="16">
        <v>63.6</v>
      </c>
      <c r="P17" s="16">
        <v>65.900000000000006</v>
      </c>
      <c r="Q17" s="16">
        <v>69.5</v>
      </c>
      <c r="R17" s="16">
        <v>67.900000000000006</v>
      </c>
      <c r="S17" s="16">
        <v>63</v>
      </c>
      <c r="T17" s="16">
        <v>64.5</v>
      </c>
      <c r="U17" s="16">
        <v>66.7</v>
      </c>
      <c r="V17" s="16">
        <v>64.7</v>
      </c>
      <c r="W17" s="16">
        <v>60.4</v>
      </c>
      <c r="X17" s="16">
        <v>63.8</v>
      </c>
      <c r="Y17" s="16">
        <v>66.099999999999994</v>
      </c>
      <c r="Z17" s="16">
        <v>65</v>
      </c>
      <c r="AA17" s="16">
        <v>62</v>
      </c>
      <c r="AB17" s="16">
        <v>65.099999999999994</v>
      </c>
      <c r="AC17" s="16">
        <v>68.7</v>
      </c>
      <c r="AD17" s="16">
        <v>63.9</v>
      </c>
      <c r="AE17" s="16">
        <v>61.6</v>
      </c>
      <c r="AF17" s="16">
        <v>63.6</v>
      </c>
      <c r="AG17" s="16">
        <v>68.400000000000006</v>
      </c>
      <c r="AH17" s="16">
        <v>66.2</v>
      </c>
      <c r="AI17" s="16">
        <v>62.4</v>
      </c>
      <c r="AJ17" s="16">
        <v>69.3</v>
      </c>
      <c r="AK17" s="16">
        <v>71.5</v>
      </c>
      <c r="AL17" s="16">
        <v>64.599999999999994</v>
      </c>
      <c r="AM17" s="16">
        <v>60.4</v>
      </c>
      <c r="AN17" s="16">
        <v>64</v>
      </c>
      <c r="AO17" s="16">
        <v>74.2</v>
      </c>
      <c r="AP17" s="16">
        <v>64.7</v>
      </c>
      <c r="AQ17" s="16">
        <v>59</v>
      </c>
      <c r="AR17" s="16">
        <v>64</v>
      </c>
      <c r="AS17" s="16">
        <v>76</v>
      </c>
      <c r="AT17" s="11">
        <v>68.050790667580628</v>
      </c>
      <c r="AU17" s="11">
        <v>62.526182306153068</v>
      </c>
      <c r="AV17" s="11">
        <v>66.738210040052707</v>
      </c>
      <c r="AW17" s="11">
        <v>77.498679088687169</v>
      </c>
      <c r="AX17" s="11">
        <v>65.232663406061619</v>
      </c>
      <c r="AY17" s="12">
        <v>60.6</v>
      </c>
      <c r="AZ17" s="12">
        <v>63.93656201730122</v>
      </c>
      <c r="BA17" s="12">
        <v>72.61612922514972</v>
      </c>
      <c r="BB17" s="16">
        <v>59.28344611779076</v>
      </c>
      <c r="BC17" s="16">
        <v>55.93797302561881</v>
      </c>
      <c r="BD17" s="16">
        <v>60.068804894453706</v>
      </c>
      <c r="BE17" s="16">
        <v>69.509775962136715</v>
      </c>
      <c r="BF17" s="16">
        <v>57.680420094910339</v>
      </c>
      <c r="BG17" s="16">
        <v>52.722017796777912</v>
      </c>
      <c r="BH17" s="16">
        <v>55.979821381579868</v>
      </c>
      <c r="BI17" s="16">
        <v>63.717740726731854</v>
      </c>
    </row>
    <row r="18" spans="1:61" s="2" customFormat="1" ht="15" x14ac:dyDescent="0.25">
      <c r="A18" s="6" t="s">
        <v>14</v>
      </c>
      <c r="B18" s="16">
        <v>1019.9</v>
      </c>
      <c r="C18" s="16">
        <v>1024</v>
      </c>
      <c r="D18" s="16">
        <v>922.1</v>
      </c>
      <c r="E18" s="16">
        <v>933</v>
      </c>
      <c r="F18" s="16">
        <v>947.1</v>
      </c>
      <c r="G18" s="16">
        <v>959.8</v>
      </c>
      <c r="H18" s="16">
        <v>888.1</v>
      </c>
      <c r="I18" s="16">
        <v>897</v>
      </c>
      <c r="J18" s="16">
        <v>904.7</v>
      </c>
      <c r="K18" s="16">
        <v>913.5</v>
      </c>
      <c r="L18" s="16">
        <v>861.8</v>
      </c>
      <c r="M18" s="16">
        <v>872</v>
      </c>
      <c r="N18" s="16">
        <v>883.2</v>
      </c>
      <c r="O18" s="16">
        <v>893</v>
      </c>
      <c r="P18" s="16">
        <v>846</v>
      </c>
      <c r="Q18" s="16">
        <v>852.9</v>
      </c>
      <c r="R18" s="16">
        <v>858.5</v>
      </c>
      <c r="S18" s="16">
        <v>863.2</v>
      </c>
      <c r="T18" s="16">
        <v>822.8</v>
      </c>
      <c r="U18" s="16">
        <v>825.4</v>
      </c>
      <c r="V18" s="16">
        <v>827.2</v>
      </c>
      <c r="W18" s="16">
        <v>830.6</v>
      </c>
      <c r="X18" s="16">
        <v>817.9</v>
      </c>
      <c r="Y18" s="16">
        <v>824.4</v>
      </c>
      <c r="Z18" s="16">
        <v>832.4</v>
      </c>
      <c r="AA18" s="16">
        <v>836.1</v>
      </c>
      <c r="AB18" s="16">
        <v>863.7</v>
      </c>
      <c r="AC18" s="16">
        <v>858.1</v>
      </c>
      <c r="AD18" s="16">
        <v>847.6</v>
      </c>
      <c r="AE18" s="16">
        <v>841</v>
      </c>
      <c r="AF18" s="16">
        <v>824.6</v>
      </c>
      <c r="AG18" s="16">
        <v>825.5</v>
      </c>
      <c r="AH18" s="16">
        <v>830</v>
      </c>
      <c r="AI18" s="16">
        <v>833.2</v>
      </c>
      <c r="AJ18" s="16">
        <v>833.6</v>
      </c>
      <c r="AK18" s="16">
        <v>834.2</v>
      </c>
      <c r="AL18" s="16">
        <v>833.4</v>
      </c>
      <c r="AM18" s="16">
        <v>832.9</v>
      </c>
      <c r="AN18" s="16">
        <v>834.1</v>
      </c>
      <c r="AO18" s="16">
        <v>833.9</v>
      </c>
      <c r="AP18" s="16">
        <v>833.9</v>
      </c>
      <c r="AQ18" s="16">
        <v>145.9</v>
      </c>
      <c r="AR18" s="16">
        <v>643.29999999999995</v>
      </c>
      <c r="AS18" s="16">
        <v>752.2</v>
      </c>
      <c r="AT18" s="11">
        <v>611.28489928461079</v>
      </c>
      <c r="AU18" s="11">
        <v>300.57009124788982</v>
      </c>
      <c r="AV18" s="11">
        <v>611.11014217782304</v>
      </c>
      <c r="AW18" s="11">
        <v>1075.6508724059702</v>
      </c>
      <c r="AX18" s="11">
        <v>1111.1593624257966</v>
      </c>
      <c r="AY18" s="12">
        <v>419.1</v>
      </c>
      <c r="AZ18" s="12">
        <v>706.96620999870231</v>
      </c>
      <c r="BA18" s="12">
        <v>1731.2513317341843</v>
      </c>
      <c r="BB18" s="16">
        <v>1044.8824760622442</v>
      </c>
      <c r="BC18" s="16">
        <v>338.11263288145625</v>
      </c>
      <c r="BD18" s="16">
        <v>405.11745514065035</v>
      </c>
      <c r="BE18" s="16">
        <v>1328.787435915649</v>
      </c>
      <c r="BF18" s="16">
        <v>944.48410608428026</v>
      </c>
      <c r="BG18" s="16">
        <v>333.83169845568835</v>
      </c>
      <c r="BH18" s="16">
        <v>315.50843138134769</v>
      </c>
      <c r="BI18" s="16">
        <v>1213.1757640786834</v>
      </c>
    </row>
    <row r="19" spans="1:61" s="2" customFormat="1" ht="15" x14ac:dyDescent="0.25">
      <c r="A19" s="6" t="s">
        <v>15</v>
      </c>
      <c r="B19" s="16">
        <v>1993</v>
      </c>
      <c r="C19" s="16">
        <v>2111.6999999999998</v>
      </c>
      <c r="D19" s="16">
        <v>2120</v>
      </c>
      <c r="E19" s="16">
        <v>2207.1999999999998</v>
      </c>
      <c r="F19" s="16">
        <v>2233.8000000000002</v>
      </c>
      <c r="G19" s="16">
        <v>2195</v>
      </c>
      <c r="H19" s="16">
        <v>2175.1</v>
      </c>
      <c r="I19" s="16">
        <v>2117.1</v>
      </c>
      <c r="J19" s="16">
        <v>2230.6999999999998</v>
      </c>
      <c r="K19" s="16">
        <v>2150.1999999999998</v>
      </c>
      <c r="L19" s="16">
        <v>2179.6999999999998</v>
      </c>
      <c r="M19" s="16">
        <v>2195.4</v>
      </c>
      <c r="N19" s="16">
        <v>2172.6999999999998</v>
      </c>
      <c r="O19" s="16">
        <v>2311.6999999999998</v>
      </c>
      <c r="P19" s="16">
        <v>2149.8000000000002</v>
      </c>
      <c r="Q19" s="16">
        <v>2282.8000000000002</v>
      </c>
      <c r="R19" s="16">
        <v>2206.6</v>
      </c>
      <c r="S19" s="16">
        <v>2262.9</v>
      </c>
      <c r="T19" s="16">
        <v>2277.8000000000002</v>
      </c>
      <c r="U19" s="16">
        <v>2347.8000000000002</v>
      </c>
      <c r="V19" s="16">
        <v>2313</v>
      </c>
      <c r="W19" s="16">
        <v>2311.1</v>
      </c>
      <c r="X19" s="16">
        <v>2271.8000000000002</v>
      </c>
      <c r="Y19" s="16">
        <v>2308</v>
      </c>
      <c r="Z19" s="16">
        <v>2396.3000000000002</v>
      </c>
      <c r="AA19" s="16">
        <v>2357.1999999999998</v>
      </c>
      <c r="AB19" s="16">
        <v>2158.8000000000002</v>
      </c>
      <c r="AC19" s="16">
        <v>2270.6999999999998</v>
      </c>
      <c r="AD19" s="16">
        <v>2373</v>
      </c>
      <c r="AE19" s="16">
        <v>2447.6</v>
      </c>
      <c r="AF19" s="16">
        <v>2225.8000000000002</v>
      </c>
      <c r="AG19" s="16">
        <v>2451.1</v>
      </c>
      <c r="AH19" s="16">
        <v>2464.4</v>
      </c>
      <c r="AI19" s="16">
        <v>2523.1999999999998</v>
      </c>
      <c r="AJ19" s="16">
        <v>2387.5</v>
      </c>
      <c r="AK19" s="16">
        <v>2410</v>
      </c>
      <c r="AL19" s="16">
        <v>2451.4</v>
      </c>
      <c r="AM19" s="16">
        <v>2765.8</v>
      </c>
      <c r="AN19" s="16">
        <v>2841.2</v>
      </c>
      <c r="AO19" s="16">
        <v>2502.8000000000002</v>
      </c>
      <c r="AP19" s="16">
        <v>2288.9</v>
      </c>
      <c r="AQ19" s="16">
        <v>2059.1999999999998</v>
      </c>
      <c r="AR19" s="16">
        <v>2388.4</v>
      </c>
      <c r="AS19" s="16">
        <v>2794.4</v>
      </c>
      <c r="AT19" s="11">
        <v>2422.0501296697776</v>
      </c>
      <c r="AU19" s="11">
        <v>2647.3699561455769</v>
      </c>
      <c r="AV19" s="11">
        <v>2922.8587759977063</v>
      </c>
      <c r="AW19" s="11">
        <v>2899.2318917549801</v>
      </c>
      <c r="AX19" s="11">
        <v>2458.0580830279196</v>
      </c>
      <c r="AY19" s="12">
        <v>2291.8000000000002</v>
      </c>
      <c r="AZ19" s="12">
        <v>2157.3508166625274</v>
      </c>
      <c r="BA19" s="12">
        <v>2174.5021049344859</v>
      </c>
      <c r="BB19" s="16">
        <v>2117.9015990593484</v>
      </c>
      <c r="BC19" s="16">
        <v>2115.0508137799802</v>
      </c>
      <c r="BD19" s="16">
        <v>1944.4984387897325</v>
      </c>
      <c r="BE19" s="16">
        <v>1990.8491483709388</v>
      </c>
      <c r="BF19" s="16">
        <v>2003.7422993659773</v>
      </c>
      <c r="BG19" s="16">
        <v>2093.0951051762891</v>
      </c>
      <c r="BH19" s="16">
        <v>2033.5317151883901</v>
      </c>
      <c r="BI19" s="16">
        <v>2085.0308802693439</v>
      </c>
    </row>
    <row r="20" spans="1:61" s="2" customFormat="1" ht="15" x14ac:dyDescent="0.25">
      <c r="A20" s="6" t="s">
        <v>16</v>
      </c>
      <c r="B20" s="16">
        <v>481.7</v>
      </c>
      <c r="C20" s="16">
        <v>469.1</v>
      </c>
      <c r="D20" s="16">
        <v>478</v>
      </c>
      <c r="E20" s="16">
        <v>510.2</v>
      </c>
      <c r="F20" s="16">
        <v>489.3</v>
      </c>
      <c r="G20" s="16">
        <v>461.9</v>
      </c>
      <c r="H20" s="16">
        <v>469.8</v>
      </c>
      <c r="I20" s="16">
        <v>483</v>
      </c>
      <c r="J20" s="16">
        <v>459.7</v>
      </c>
      <c r="K20" s="16">
        <v>459.1</v>
      </c>
      <c r="L20" s="16">
        <v>488.4</v>
      </c>
      <c r="M20" s="16">
        <v>492.8</v>
      </c>
      <c r="N20" s="16">
        <v>468</v>
      </c>
      <c r="O20" s="16">
        <v>473</v>
      </c>
      <c r="P20" s="16">
        <v>519.20000000000005</v>
      </c>
      <c r="Q20" s="16">
        <v>529.79999999999995</v>
      </c>
      <c r="R20" s="16">
        <v>504.5</v>
      </c>
      <c r="S20" s="16">
        <v>489.3</v>
      </c>
      <c r="T20" s="16">
        <v>518.5</v>
      </c>
      <c r="U20" s="16">
        <v>525.70000000000005</v>
      </c>
      <c r="V20" s="16">
        <v>484.3</v>
      </c>
      <c r="W20" s="16">
        <v>473.9</v>
      </c>
      <c r="X20" s="16">
        <v>485.5</v>
      </c>
      <c r="Y20" s="16">
        <v>511.3</v>
      </c>
      <c r="Z20" s="16">
        <v>491.3</v>
      </c>
      <c r="AA20" s="16">
        <v>469.2</v>
      </c>
      <c r="AB20" s="16">
        <v>495.1</v>
      </c>
      <c r="AC20" s="16">
        <v>462.8</v>
      </c>
      <c r="AD20" s="16">
        <v>474.8</v>
      </c>
      <c r="AE20" s="16">
        <v>457</v>
      </c>
      <c r="AF20" s="16">
        <v>486.6</v>
      </c>
      <c r="AG20" s="16">
        <v>508.9</v>
      </c>
      <c r="AH20" s="16">
        <v>473.9</v>
      </c>
      <c r="AI20" s="16">
        <v>468.4</v>
      </c>
      <c r="AJ20" s="16">
        <v>498.8</v>
      </c>
      <c r="AK20" s="16">
        <v>515.20000000000005</v>
      </c>
      <c r="AL20" s="16">
        <v>487.6</v>
      </c>
      <c r="AM20" s="16">
        <v>492.8</v>
      </c>
      <c r="AN20" s="16">
        <v>465.8</v>
      </c>
      <c r="AO20" s="16">
        <v>545.9</v>
      </c>
      <c r="AP20" s="16">
        <v>458.6</v>
      </c>
      <c r="AQ20" s="16">
        <v>368.3</v>
      </c>
      <c r="AR20" s="16">
        <v>454.8</v>
      </c>
      <c r="AS20" s="16">
        <v>539.5</v>
      </c>
      <c r="AT20" s="11">
        <v>456.9630722809988</v>
      </c>
      <c r="AU20" s="11">
        <v>457.82526310680754</v>
      </c>
      <c r="AV20" s="11">
        <v>406.71505984588669</v>
      </c>
      <c r="AW20" s="11">
        <v>482.53638033218277</v>
      </c>
      <c r="AX20" s="11">
        <v>492.24481020261283</v>
      </c>
      <c r="AY20" s="12">
        <v>492.5</v>
      </c>
      <c r="AZ20" s="12">
        <v>517.74529467601383</v>
      </c>
      <c r="BA20" s="12">
        <v>526.26924554709819</v>
      </c>
      <c r="BB20" s="16">
        <v>507.05718251165729</v>
      </c>
      <c r="BC20" s="16">
        <v>519.60767246916839</v>
      </c>
      <c r="BD20" s="16">
        <v>537.70549564658779</v>
      </c>
      <c r="BE20" s="16">
        <v>542.02964937258673</v>
      </c>
      <c r="BF20" s="16">
        <v>514.98116010487456</v>
      </c>
      <c r="BG20" s="16">
        <v>521.98613272943078</v>
      </c>
      <c r="BH20" s="16">
        <v>523.83193835888051</v>
      </c>
      <c r="BI20" s="16">
        <v>535.94242318753686</v>
      </c>
    </row>
    <row r="21" spans="1:61" s="2" customFormat="1" ht="15" x14ac:dyDescent="0.25">
      <c r="A21" s="6" t="s">
        <v>17</v>
      </c>
      <c r="B21" s="16">
        <v>166.5</v>
      </c>
      <c r="C21" s="16">
        <v>176.5</v>
      </c>
      <c r="D21" s="16">
        <v>180</v>
      </c>
      <c r="E21" s="16">
        <v>203</v>
      </c>
      <c r="F21" s="16">
        <v>175.6</v>
      </c>
      <c r="G21" s="16">
        <v>185.8</v>
      </c>
      <c r="H21" s="16">
        <v>185.1</v>
      </c>
      <c r="I21" s="16">
        <v>191.4</v>
      </c>
      <c r="J21" s="16">
        <v>175.6</v>
      </c>
      <c r="K21" s="16">
        <v>185.7</v>
      </c>
      <c r="L21" s="16">
        <v>181.7</v>
      </c>
      <c r="M21" s="16">
        <v>189</v>
      </c>
      <c r="N21" s="16">
        <v>177.1</v>
      </c>
      <c r="O21" s="16">
        <v>190.5</v>
      </c>
      <c r="P21" s="16">
        <v>195</v>
      </c>
      <c r="Q21" s="16">
        <v>201.4</v>
      </c>
      <c r="R21" s="16">
        <v>186.7</v>
      </c>
      <c r="S21" s="16">
        <v>194.3</v>
      </c>
      <c r="T21" s="16">
        <v>199</v>
      </c>
      <c r="U21" s="16">
        <v>199.9</v>
      </c>
      <c r="V21" s="16">
        <v>197.6</v>
      </c>
      <c r="W21" s="16">
        <v>213.4</v>
      </c>
      <c r="X21" s="16">
        <v>215.9</v>
      </c>
      <c r="Y21" s="16">
        <v>209.1</v>
      </c>
      <c r="Z21" s="16">
        <v>208.5</v>
      </c>
      <c r="AA21" s="16">
        <v>213.2</v>
      </c>
      <c r="AB21" s="16">
        <v>222.1</v>
      </c>
      <c r="AC21" s="16">
        <v>209.6</v>
      </c>
      <c r="AD21" s="16">
        <v>199.3</v>
      </c>
      <c r="AE21" s="16">
        <v>209.8</v>
      </c>
      <c r="AF21" s="16">
        <v>204.5</v>
      </c>
      <c r="AG21" s="16">
        <v>207.5</v>
      </c>
      <c r="AH21" s="16">
        <v>206.9</v>
      </c>
      <c r="AI21" s="16">
        <v>217.3</v>
      </c>
      <c r="AJ21" s="16">
        <v>202.8</v>
      </c>
      <c r="AK21" s="16">
        <v>207.2</v>
      </c>
      <c r="AL21" s="16">
        <v>198.3</v>
      </c>
      <c r="AM21" s="16">
        <v>237.2</v>
      </c>
      <c r="AN21" s="16">
        <v>212.8</v>
      </c>
      <c r="AO21" s="16">
        <v>231</v>
      </c>
      <c r="AP21" s="16">
        <v>215.9</v>
      </c>
      <c r="AQ21" s="16">
        <v>217.5</v>
      </c>
      <c r="AR21" s="16">
        <v>206.7</v>
      </c>
      <c r="AS21" s="16">
        <v>214.5</v>
      </c>
      <c r="AT21" s="11">
        <v>213.88714857385776</v>
      </c>
      <c r="AU21" s="11">
        <v>218.48391452957898</v>
      </c>
      <c r="AV21" s="11">
        <v>216.17794175234243</v>
      </c>
      <c r="AW21" s="11">
        <v>209.55212053398955</v>
      </c>
      <c r="AX21" s="11">
        <v>187.94481770857902</v>
      </c>
      <c r="AY21" s="13">
        <v>214.7</v>
      </c>
      <c r="AZ21" s="13">
        <v>208.56171167795702</v>
      </c>
      <c r="BA21" s="13">
        <v>216.86035749340513</v>
      </c>
      <c r="BB21" s="16">
        <v>186.59018638351037</v>
      </c>
      <c r="BC21" s="16">
        <v>198.45223165695742</v>
      </c>
      <c r="BD21" s="16">
        <v>190.74734547588682</v>
      </c>
      <c r="BE21" s="16">
        <v>191.81023648364533</v>
      </c>
      <c r="BF21" s="16">
        <v>181.38000654130198</v>
      </c>
      <c r="BG21" s="16">
        <v>199.96466080197982</v>
      </c>
      <c r="BH21" s="16">
        <v>186.83200042284778</v>
      </c>
      <c r="BI21" s="16">
        <v>184.1233322338704</v>
      </c>
    </row>
    <row r="22" spans="1:61" s="2" customFormat="1" ht="15" x14ac:dyDescent="0.25">
      <c r="A22" s="7" t="s">
        <v>18</v>
      </c>
      <c r="B22" s="17">
        <v>102</v>
      </c>
      <c r="C22" s="17">
        <v>107.5</v>
      </c>
      <c r="D22" s="17">
        <v>115.6</v>
      </c>
      <c r="E22" s="17">
        <v>136.9</v>
      </c>
      <c r="F22" s="17">
        <v>145.30000000000001</v>
      </c>
      <c r="G22" s="17">
        <v>150.9</v>
      </c>
      <c r="H22" s="17">
        <v>146.19999999999999</v>
      </c>
      <c r="I22" s="17">
        <v>166.6</v>
      </c>
      <c r="J22" s="17">
        <v>140.30000000000001</v>
      </c>
      <c r="K22" s="17">
        <v>157.80000000000001</v>
      </c>
      <c r="L22" s="17">
        <v>149.69999999999999</v>
      </c>
      <c r="M22" s="17">
        <v>148.19999999999999</v>
      </c>
      <c r="N22" s="17">
        <v>161.30000000000001</v>
      </c>
      <c r="O22" s="17">
        <v>168.5</v>
      </c>
      <c r="P22" s="17">
        <v>169.3</v>
      </c>
      <c r="Q22" s="17">
        <v>146</v>
      </c>
      <c r="R22" s="17">
        <v>150.69999999999999</v>
      </c>
      <c r="S22" s="17">
        <v>139.19999999999999</v>
      </c>
      <c r="T22" s="17">
        <v>137</v>
      </c>
      <c r="U22" s="17">
        <v>148.1</v>
      </c>
      <c r="V22" s="17">
        <v>126.8</v>
      </c>
      <c r="W22" s="17">
        <v>157.80000000000001</v>
      </c>
      <c r="X22" s="17">
        <v>185</v>
      </c>
      <c r="Y22" s="17">
        <v>184.5</v>
      </c>
      <c r="Z22" s="17">
        <v>137.4</v>
      </c>
      <c r="AA22" s="17">
        <v>149.4</v>
      </c>
      <c r="AB22" s="17">
        <v>121.7</v>
      </c>
      <c r="AC22" s="17">
        <v>126.3</v>
      </c>
      <c r="AD22" s="17">
        <v>98.8</v>
      </c>
      <c r="AE22" s="17">
        <v>104.1</v>
      </c>
      <c r="AF22" s="17">
        <v>127</v>
      </c>
      <c r="AG22" s="17">
        <v>119.2</v>
      </c>
      <c r="AH22" s="17">
        <v>112.9</v>
      </c>
      <c r="AI22" s="17">
        <v>118.5</v>
      </c>
      <c r="AJ22" s="17">
        <v>114.4</v>
      </c>
      <c r="AK22" s="17">
        <v>123.6</v>
      </c>
      <c r="AL22" s="17">
        <v>111.1</v>
      </c>
      <c r="AM22" s="17">
        <v>107.8</v>
      </c>
      <c r="AN22" s="17">
        <v>107.3</v>
      </c>
      <c r="AO22" s="17">
        <v>114.6</v>
      </c>
      <c r="AP22" s="17">
        <v>112.9</v>
      </c>
      <c r="AQ22" s="17">
        <v>95.1</v>
      </c>
      <c r="AR22" s="17">
        <v>116.5</v>
      </c>
      <c r="AS22" s="17">
        <v>93.7</v>
      </c>
      <c r="AT22" s="14">
        <v>92.205485603994106</v>
      </c>
      <c r="AU22" s="14">
        <v>101.96825227211528</v>
      </c>
      <c r="AV22" s="14">
        <v>99.544740994306082</v>
      </c>
      <c r="AW22" s="14">
        <v>104.03649840381502</v>
      </c>
      <c r="AX22" s="18">
        <v>82.166416359929272</v>
      </c>
      <c r="AY22" s="18">
        <v>88</v>
      </c>
      <c r="AZ22" s="18">
        <v>84.268536433517056</v>
      </c>
      <c r="BA22" s="18">
        <v>102.18995310629938</v>
      </c>
      <c r="BB22" s="17">
        <v>73.964499789524282</v>
      </c>
      <c r="BC22" s="17">
        <v>91.862512917440228</v>
      </c>
      <c r="BD22" s="17">
        <v>69.924624964720351</v>
      </c>
      <c r="BE22" s="17">
        <v>84.54836232831515</v>
      </c>
      <c r="BF22" s="17">
        <v>63.357714818150434</v>
      </c>
      <c r="BG22" s="17">
        <v>83.070306581176226</v>
      </c>
      <c r="BH22" s="17">
        <v>60.943867910789727</v>
      </c>
      <c r="BI22" s="17">
        <v>81.528110689883547</v>
      </c>
    </row>
    <row r="23" spans="1:61" s="2" customFormat="1" ht="15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spans="1:61" ht="15.6" x14ac:dyDescent="0.3">
      <c r="A24" s="8" t="s">
        <v>26</v>
      </c>
    </row>
    <row r="25" spans="1:61" x14ac:dyDescent="0.3">
      <c r="A25" s="4" t="s">
        <v>25</v>
      </c>
      <c r="B25" s="4"/>
      <c r="C25" s="4"/>
      <c r="D25" s="4"/>
      <c r="E25" s="4"/>
      <c r="F25" s="22">
        <v>2011</v>
      </c>
      <c r="G25" s="22"/>
      <c r="H25" s="22"/>
      <c r="I25" s="22"/>
      <c r="J25" s="22">
        <v>2012</v>
      </c>
      <c r="K25" s="22"/>
      <c r="L25" s="22"/>
      <c r="M25" s="22"/>
      <c r="N25" s="22">
        <v>2013</v>
      </c>
      <c r="O25" s="22"/>
      <c r="P25" s="22"/>
      <c r="Q25" s="22"/>
      <c r="R25" s="22">
        <v>2014</v>
      </c>
      <c r="S25" s="22"/>
      <c r="T25" s="22"/>
      <c r="U25" s="22"/>
      <c r="V25" s="22">
        <v>2015</v>
      </c>
      <c r="W25" s="22"/>
      <c r="X25" s="22"/>
      <c r="Y25" s="22"/>
      <c r="Z25" s="22">
        <v>2016</v>
      </c>
      <c r="AA25" s="22"/>
      <c r="AB25" s="22"/>
      <c r="AC25" s="22"/>
      <c r="AD25" s="22">
        <v>2017</v>
      </c>
      <c r="AE25" s="22"/>
      <c r="AF25" s="22"/>
      <c r="AG25" s="22"/>
      <c r="AH25" s="22">
        <v>2018</v>
      </c>
      <c r="AI25" s="22"/>
      <c r="AJ25" s="22"/>
      <c r="AK25" s="22"/>
      <c r="AL25" s="22">
        <v>2019</v>
      </c>
      <c r="AM25" s="22"/>
      <c r="AN25" s="22"/>
      <c r="AO25" s="22"/>
      <c r="AP25" s="22">
        <v>2020</v>
      </c>
      <c r="AQ25" s="22"/>
      <c r="AR25" s="22"/>
      <c r="AS25" s="22"/>
      <c r="AT25" s="22">
        <v>2021</v>
      </c>
      <c r="AU25" s="22"/>
      <c r="AV25" s="22"/>
      <c r="AW25" s="22"/>
      <c r="AX25" s="22">
        <v>2022</v>
      </c>
      <c r="AY25" s="22"/>
      <c r="AZ25" s="22"/>
      <c r="BA25" s="22"/>
      <c r="BB25" s="22">
        <v>2023</v>
      </c>
      <c r="BC25" s="22"/>
      <c r="BD25" s="22"/>
      <c r="BE25" s="22"/>
      <c r="BF25" s="22">
        <v>2024</v>
      </c>
      <c r="BG25" s="22"/>
      <c r="BH25" s="22"/>
      <c r="BI25" s="22"/>
    </row>
    <row r="26" spans="1:61" x14ac:dyDescent="0.3">
      <c r="A26" s="4"/>
      <c r="B26" s="4"/>
      <c r="C26" s="4"/>
      <c r="D26" s="4"/>
      <c r="E26" s="4"/>
      <c r="F26" s="9" t="s">
        <v>19</v>
      </c>
      <c r="G26" s="9" t="s">
        <v>20</v>
      </c>
      <c r="H26" s="9" t="s">
        <v>21</v>
      </c>
      <c r="I26" s="9" t="s">
        <v>22</v>
      </c>
      <c r="J26" s="9" t="s">
        <v>19</v>
      </c>
      <c r="K26" s="9" t="s">
        <v>20</v>
      </c>
      <c r="L26" s="9" t="s">
        <v>21</v>
      </c>
      <c r="M26" s="9" t="s">
        <v>22</v>
      </c>
      <c r="N26" s="9" t="s">
        <v>19</v>
      </c>
      <c r="O26" s="9" t="s">
        <v>20</v>
      </c>
      <c r="P26" s="9" t="s">
        <v>21</v>
      </c>
      <c r="Q26" s="9" t="s">
        <v>22</v>
      </c>
      <c r="R26" s="9" t="s">
        <v>19</v>
      </c>
      <c r="S26" s="9" t="s">
        <v>20</v>
      </c>
      <c r="T26" s="9" t="s">
        <v>21</v>
      </c>
      <c r="U26" s="9" t="s">
        <v>22</v>
      </c>
      <c r="V26" s="9" t="s">
        <v>19</v>
      </c>
      <c r="W26" s="9" t="s">
        <v>20</v>
      </c>
      <c r="X26" s="9" t="s">
        <v>21</v>
      </c>
      <c r="Y26" s="9" t="s">
        <v>22</v>
      </c>
      <c r="Z26" s="9" t="s">
        <v>19</v>
      </c>
      <c r="AA26" s="9" t="s">
        <v>20</v>
      </c>
      <c r="AB26" s="9" t="s">
        <v>21</v>
      </c>
      <c r="AC26" s="9" t="s">
        <v>22</v>
      </c>
      <c r="AD26" s="9" t="s">
        <v>19</v>
      </c>
      <c r="AE26" s="9" t="s">
        <v>20</v>
      </c>
      <c r="AF26" s="9" t="s">
        <v>21</v>
      </c>
      <c r="AG26" s="9" t="s">
        <v>22</v>
      </c>
      <c r="AH26" s="9" t="s">
        <v>19</v>
      </c>
      <c r="AI26" s="9" t="s">
        <v>20</v>
      </c>
      <c r="AJ26" s="9" t="s">
        <v>21</v>
      </c>
      <c r="AK26" s="9" t="s">
        <v>22</v>
      </c>
      <c r="AL26" s="9" t="s">
        <v>19</v>
      </c>
      <c r="AM26" s="9" t="s">
        <v>20</v>
      </c>
      <c r="AN26" s="9" t="s">
        <v>21</v>
      </c>
      <c r="AO26" s="9" t="s">
        <v>22</v>
      </c>
      <c r="AP26" s="9" t="s">
        <v>19</v>
      </c>
      <c r="AQ26" s="9" t="s">
        <v>20</v>
      </c>
      <c r="AR26" s="9" t="s">
        <v>21</v>
      </c>
      <c r="AS26" s="9" t="s">
        <v>22</v>
      </c>
      <c r="AT26" s="9" t="s">
        <v>19</v>
      </c>
      <c r="AU26" s="9" t="s">
        <v>20</v>
      </c>
      <c r="AV26" s="9" t="s">
        <v>21</v>
      </c>
      <c r="AW26" s="9" t="s">
        <v>22</v>
      </c>
      <c r="AX26" s="9" t="s">
        <v>19</v>
      </c>
      <c r="AY26" s="9" t="s">
        <v>20</v>
      </c>
      <c r="AZ26" s="9" t="s">
        <v>21</v>
      </c>
      <c r="BA26" s="9" t="s">
        <v>22</v>
      </c>
      <c r="BB26" s="9" t="s">
        <v>19</v>
      </c>
      <c r="BC26" s="9" t="s">
        <v>20</v>
      </c>
      <c r="BD26" s="9" t="s">
        <v>21</v>
      </c>
      <c r="BE26" s="9" t="s">
        <v>22</v>
      </c>
      <c r="BF26" s="9" t="s">
        <v>19</v>
      </c>
      <c r="BG26" s="9" t="s">
        <v>20</v>
      </c>
      <c r="BH26" s="9" t="s">
        <v>21</v>
      </c>
      <c r="BI26" s="9" t="s">
        <v>22</v>
      </c>
    </row>
    <row r="27" spans="1:61" ht="15.6" x14ac:dyDescent="0.3">
      <c r="A27" s="5" t="s">
        <v>0</v>
      </c>
      <c r="B27" s="5"/>
      <c r="C27" s="5"/>
      <c r="D27" s="5"/>
      <c r="E27" s="5"/>
      <c r="F27" s="5">
        <f t="shared" ref="F27:O30" si="1">F3/B3*100-100</f>
        <v>6.1427375470908316</v>
      </c>
      <c r="G27" s="5">
        <f t="shared" si="1"/>
        <v>1.5732444259220557</v>
      </c>
      <c r="H27" s="5">
        <f t="shared" si="1"/>
        <v>3.7763554542078026</v>
      </c>
      <c r="I27" s="5">
        <f t="shared" si="1"/>
        <v>5.4268614134642235E-2</v>
      </c>
      <c r="J27" s="5">
        <f t="shared" si="1"/>
        <v>1.1724013276808165</v>
      </c>
      <c r="K27" s="5">
        <f t="shared" si="1"/>
        <v>3.4593291619653428</v>
      </c>
      <c r="L27" s="5">
        <f t="shared" si="1"/>
        <v>3.2310957592908522</v>
      </c>
      <c r="M27" s="5">
        <f t="shared" si="1"/>
        <v>4.1500720606238986</v>
      </c>
      <c r="N27" s="5">
        <f t="shared" si="1"/>
        <v>4.5394378892831924</v>
      </c>
      <c r="O27" s="5">
        <f t="shared" si="1"/>
        <v>4.0004957243772594</v>
      </c>
      <c r="P27" s="5">
        <f t="shared" ref="P27:Y30" si="2">P3/L3*100-100</f>
        <v>2.0108524756706174</v>
      </c>
      <c r="Q27" s="5">
        <f t="shared" si="2"/>
        <v>0.6561816477450293</v>
      </c>
      <c r="R27" s="5">
        <f t="shared" si="2"/>
        <v>-1.6608018146085328</v>
      </c>
      <c r="S27" s="5">
        <f t="shared" si="2"/>
        <v>2.0829857718248661</v>
      </c>
      <c r="T27" s="5">
        <f t="shared" si="2"/>
        <v>-3.1299151919444199</v>
      </c>
      <c r="U27" s="5">
        <f t="shared" si="2"/>
        <v>6.5759519867549585</v>
      </c>
      <c r="V27" s="5">
        <f t="shared" si="2"/>
        <v>4.3651013073186249</v>
      </c>
      <c r="W27" s="5">
        <f t="shared" si="2"/>
        <v>3.4817391575031564</v>
      </c>
      <c r="X27" s="5">
        <f t="shared" si="2"/>
        <v>1.2393828379337606</v>
      </c>
      <c r="Y27" s="5">
        <f t="shared" si="2"/>
        <v>8.0919323406822912</v>
      </c>
      <c r="Z27" s="5">
        <f t="shared" ref="Z27:AI30" si="3">Z3/V3*100-100</f>
        <v>1.8611727128919711</v>
      </c>
      <c r="AA27" s="5">
        <f t="shared" si="3"/>
        <v>4.4332308062539028</v>
      </c>
      <c r="AB27" s="5">
        <f t="shared" si="3"/>
        <v>7.7651515151515156</v>
      </c>
      <c r="AC27" s="5">
        <f t="shared" si="3"/>
        <v>-9.7728103887438209</v>
      </c>
      <c r="AD27" s="5">
        <f t="shared" si="3"/>
        <v>-0.80844107593995318</v>
      </c>
      <c r="AE27" s="5">
        <f t="shared" si="3"/>
        <v>1.7657055621165512</v>
      </c>
      <c r="AF27" s="5">
        <f t="shared" si="3"/>
        <v>0.11666604345062126</v>
      </c>
      <c r="AG27" s="5">
        <f t="shared" si="3"/>
        <v>5.9717412482489465</v>
      </c>
      <c r="AH27" s="5">
        <f t="shared" si="3"/>
        <v>1.5394180924699583</v>
      </c>
      <c r="AI27" s="5">
        <f t="shared" si="3"/>
        <v>-1.8673931502971897</v>
      </c>
      <c r="AJ27" s="5">
        <f t="shared" ref="AJ27:AS30" si="4">AJ3/AF3*100-100</f>
        <v>7.7260945238326428</v>
      </c>
      <c r="AK27" s="5">
        <f t="shared" si="4"/>
        <v>1.8661047998013629</v>
      </c>
      <c r="AL27" s="5">
        <f t="shared" si="4"/>
        <v>0.52840780699956724</v>
      </c>
      <c r="AM27" s="5">
        <f t="shared" si="4"/>
        <v>2.754488382223272</v>
      </c>
      <c r="AN27" s="5">
        <f t="shared" si="4"/>
        <v>-1.6678280762421025</v>
      </c>
      <c r="AO27" s="5">
        <f t="shared" si="4"/>
        <v>-2.0206356553087375</v>
      </c>
      <c r="AP27" s="5">
        <f t="shared" si="4"/>
        <v>-4.6103709902026395</v>
      </c>
      <c r="AQ27" s="5">
        <f t="shared" si="4"/>
        <v>-21.750698217157876</v>
      </c>
      <c r="AR27" s="5">
        <f t="shared" si="4"/>
        <v>-8.8265058926911308</v>
      </c>
      <c r="AS27" s="5">
        <f t="shared" si="4"/>
        <v>-8.4311349582397384</v>
      </c>
      <c r="AT27" s="5">
        <f t="shared" ref="AT27:BC30" si="5">AT3/AP3*100-100</f>
        <v>-12.301069589164427</v>
      </c>
      <c r="AU27" s="5">
        <f t="shared" ref="AU27:BI27" si="6">AU3/AQ3*100-100</f>
        <v>9.1491324200238893</v>
      </c>
      <c r="AV27" s="5">
        <f t="shared" si="6"/>
        <v>-1.7185213814424714</v>
      </c>
      <c r="AW27" s="5">
        <f t="shared" si="6"/>
        <v>10.548573959669255</v>
      </c>
      <c r="AX27" s="5">
        <f t="shared" si="6"/>
        <v>11.884995441193453</v>
      </c>
      <c r="AY27" s="5">
        <f t="shared" si="6"/>
        <v>1.6261635572421369</v>
      </c>
      <c r="AZ27" s="5">
        <f t="shared" si="6"/>
        <v>-2.8776135388032458</v>
      </c>
      <c r="BA27" s="5">
        <f t="shared" si="6"/>
        <v>-1.8327440345594255</v>
      </c>
      <c r="BB27" s="5">
        <f t="shared" si="6"/>
        <v>-0.60261284419561889</v>
      </c>
      <c r="BC27" s="5">
        <f t="shared" si="6"/>
        <v>1.4167176859916708</v>
      </c>
      <c r="BD27" s="5">
        <f t="shared" si="6"/>
        <v>-2.7113574643051237</v>
      </c>
      <c r="BE27" s="5">
        <f t="shared" si="6"/>
        <v>-5.2193357921982368</v>
      </c>
      <c r="BF27" s="5">
        <f t="shared" si="6"/>
        <v>-5.7194281515485272</v>
      </c>
      <c r="BG27" s="5">
        <f t="shared" si="6"/>
        <v>0.60585421800072936</v>
      </c>
      <c r="BH27" s="5">
        <f t="shared" si="6"/>
        <v>1.9759868145525559</v>
      </c>
      <c r="BI27" s="5">
        <f t="shared" si="6"/>
        <v>-0.94248076631697586</v>
      </c>
    </row>
    <row r="28" spans="1:61" ht="15" x14ac:dyDescent="0.3">
      <c r="A28" s="6" t="s">
        <v>23</v>
      </c>
      <c r="B28" s="6"/>
      <c r="C28" s="6"/>
      <c r="D28" s="6"/>
      <c r="E28" s="6"/>
      <c r="F28" s="6">
        <f t="shared" si="1"/>
        <v>11.020493517356741</v>
      </c>
      <c r="G28" s="6">
        <f t="shared" si="1"/>
        <v>-4.6139134592397824</v>
      </c>
      <c r="H28" s="6">
        <f t="shared" si="1"/>
        <v>-0.21136063408189898</v>
      </c>
      <c r="I28" s="6">
        <f t="shared" si="1"/>
        <v>11.69760679937373</v>
      </c>
      <c r="J28" s="6">
        <f t="shared" si="1"/>
        <v>3.5034846487097298</v>
      </c>
      <c r="K28" s="6">
        <f t="shared" si="1"/>
        <v>10.927318295739369</v>
      </c>
      <c r="L28" s="6">
        <f t="shared" si="1"/>
        <v>1.5356102727032095</v>
      </c>
      <c r="M28" s="6">
        <f t="shared" si="1"/>
        <v>-11.613936724068878</v>
      </c>
      <c r="N28" s="6">
        <f t="shared" si="1"/>
        <v>-0.23657870791628</v>
      </c>
      <c r="O28" s="6">
        <f t="shared" si="1"/>
        <v>0.45187528242205133</v>
      </c>
      <c r="P28" s="6">
        <f t="shared" si="2"/>
        <v>0.54758800521513251</v>
      </c>
      <c r="Q28" s="6">
        <f t="shared" si="2"/>
        <v>18.645219755323978</v>
      </c>
      <c r="R28" s="6">
        <f t="shared" si="2"/>
        <v>1.5870120394016567</v>
      </c>
      <c r="S28" s="6">
        <f t="shared" si="2"/>
        <v>4.0485829959514064</v>
      </c>
      <c r="T28" s="6">
        <f t="shared" si="2"/>
        <v>7.5207468879667942</v>
      </c>
      <c r="U28" s="6">
        <f t="shared" si="2"/>
        <v>-2.4632423143020787</v>
      </c>
      <c r="V28" s="6">
        <f t="shared" si="2"/>
        <v>7.2724007900879997</v>
      </c>
      <c r="W28" s="6">
        <f t="shared" si="2"/>
        <v>2.0536100302637124</v>
      </c>
      <c r="X28" s="6">
        <f t="shared" si="2"/>
        <v>4.6550892426435126</v>
      </c>
      <c r="Y28" s="6">
        <f t="shared" si="2"/>
        <v>-4.1307752545027512</v>
      </c>
      <c r="Z28" s="6">
        <f t="shared" si="3"/>
        <v>-7.6330766655507176</v>
      </c>
      <c r="AA28" s="6">
        <f t="shared" si="3"/>
        <v>9.7860622749417416</v>
      </c>
      <c r="AB28" s="6">
        <f t="shared" si="3"/>
        <v>5.7156026734270569</v>
      </c>
      <c r="AC28" s="6">
        <f t="shared" si="3"/>
        <v>19.420053093730843</v>
      </c>
      <c r="AD28" s="6">
        <f t="shared" si="3"/>
        <v>7.2490032620514739</v>
      </c>
      <c r="AE28" s="6">
        <f t="shared" si="3"/>
        <v>-4.3604090295195732</v>
      </c>
      <c r="AF28" s="6">
        <f t="shared" si="3"/>
        <v>0.3488118596032308</v>
      </c>
      <c r="AG28" s="6">
        <f t="shared" si="3"/>
        <v>-8.6012311901504717</v>
      </c>
      <c r="AH28" s="6">
        <f t="shared" si="3"/>
        <v>-0.89557282865831667</v>
      </c>
      <c r="AI28" s="6">
        <f t="shared" si="3"/>
        <v>1.432317934234419</v>
      </c>
      <c r="AJ28" s="6">
        <f t="shared" si="4"/>
        <v>9.3200086899847889</v>
      </c>
      <c r="AK28" s="6">
        <f t="shared" si="4"/>
        <v>1.9644527595884114</v>
      </c>
      <c r="AL28" s="6">
        <f t="shared" si="4"/>
        <v>-11.828799144863922</v>
      </c>
      <c r="AM28" s="6">
        <f t="shared" si="4"/>
        <v>-9.8657113494215736</v>
      </c>
      <c r="AN28" s="6">
        <f t="shared" si="4"/>
        <v>-7.9936721357669427</v>
      </c>
      <c r="AO28" s="6">
        <f t="shared" si="4"/>
        <v>-13.678652763506591</v>
      </c>
      <c r="AP28" s="6">
        <f t="shared" si="4"/>
        <v>-20.463964925383422</v>
      </c>
      <c r="AQ28" s="6">
        <f t="shared" si="4"/>
        <v>-16.63636392889147</v>
      </c>
      <c r="AR28" s="6">
        <f t="shared" si="4"/>
        <v>-25.741265752912241</v>
      </c>
      <c r="AS28" s="6">
        <f t="shared" si="4"/>
        <v>-31.193734441931554</v>
      </c>
      <c r="AT28" s="6">
        <f t="shared" si="5"/>
        <v>-17.67029752730113</v>
      </c>
      <c r="AU28" s="6">
        <f t="shared" ref="AU28:BD28" si="7">AU4/AQ4*100-100</f>
        <v>-12.88471159889319</v>
      </c>
      <c r="AV28" s="6">
        <f t="shared" si="7"/>
        <v>-19.285216274674227</v>
      </c>
      <c r="AW28" s="6">
        <f t="shared" si="7"/>
        <v>-2.0196004709932254</v>
      </c>
      <c r="AX28" s="6">
        <f t="shared" si="7"/>
        <v>-5.322177160135027</v>
      </c>
      <c r="AY28" s="6">
        <f t="shared" si="7"/>
        <v>-9.243259426170809</v>
      </c>
      <c r="AZ28" s="6">
        <f t="shared" si="7"/>
        <v>-8.5649177911032126</v>
      </c>
      <c r="BA28" s="6">
        <f t="shared" si="7"/>
        <v>1.6576505234651648</v>
      </c>
      <c r="BB28" s="6">
        <f t="shared" si="7"/>
        <v>-1.4666043493485006</v>
      </c>
      <c r="BC28" s="6">
        <f t="shared" si="7"/>
        <v>-21.658375051071516</v>
      </c>
      <c r="BD28" s="6">
        <f t="shared" si="7"/>
        <v>-25.014903470165152</v>
      </c>
      <c r="BE28" s="6">
        <f>BE4/BA4*100-100</f>
        <v>-10.60237752111783</v>
      </c>
      <c r="BF28" s="6">
        <f>BF4/BB4*100-100</f>
        <v>-34.029293155571466</v>
      </c>
      <c r="BG28" s="6">
        <f>BG4/BC4*100-100</f>
        <v>-0.69815268583158741</v>
      </c>
      <c r="BH28" s="6">
        <f>BH4/BD4*100-100</f>
        <v>-5.2338222917123716</v>
      </c>
      <c r="BI28" s="6">
        <f>BI4/BE4*100-100</f>
        <v>-31.783192888355615</v>
      </c>
    </row>
    <row r="29" spans="1:61" ht="15" x14ac:dyDescent="0.3">
      <c r="A29" s="6" t="s">
        <v>1</v>
      </c>
      <c r="B29" s="6"/>
      <c r="C29" s="6"/>
      <c r="D29" s="6"/>
      <c r="E29" s="6"/>
      <c r="F29" s="6">
        <f t="shared" si="1"/>
        <v>-25.384615384615401</v>
      </c>
      <c r="G29" s="6">
        <f t="shared" si="1"/>
        <v>-15.686274509803923</v>
      </c>
      <c r="H29" s="6">
        <f t="shared" si="1"/>
        <v>5.6249999999999858</v>
      </c>
      <c r="I29" s="6">
        <f t="shared" si="1"/>
        <v>-20.253164556962034</v>
      </c>
      <c r="J29" s="6">
        <f t="shared" si="1"/>
        <v>15.463917525773212</v>
      </c>
      <c r="K29" s="6">
        <f t="shared" si="1"/>
        <v>-0.77519379844960667</v>
      </c>
      <c r="L29" s="6">
        <f t="shared" si="1"/>
        <v>1.7751479289940875</v>
      </c>
      <c r="M29" s="6">
        <f t="shared" si="1"/>
        <v>9.5238095238095326</v>
      </c>
      <c r="N29" s="6">
        <f t="shared" si="1"/>
        <v>-5.357142857142847</v>
      </c>
      <c r="O29" s="6">
        <f t="shared" si="1"/>
        <v>9.375</v>
      </c>
      <c r="P29" s="6">
        <f t="shared" si="2"/>
        <v>8.7209302325581319</v>
      </c>
      <c r="Q29" s="6">
        <f t="shared" si="2"/>
        <v>5.7971014492753454</v>
      </c>
      <c r="R29" s="6">
        <f t="shared" si="2"/>
        <v>15.094339622641513</v>
      </c>
      <c r="S29" s="6">
        <f t="shared" si="2"/>
        <v>-8.5714285714285694</v>
      </c>
      <c r="T29" s="6">
        <f t="shared" si="2"/>
        <v>5.8823529411764781</v>
      </c>
      <c r="U29" s="6">
        <f t="shared" si="2"/>
        <v>-2.7397260273972535</v>
      </c>
      <c r="V29" s="6">
        <f t="shared" si="2"/>
        <v>-3.2786885245901516</v>
      </c>
      <c r="W29" s="6">
        <f t="shared" si="2"/>
        <v>11.71875</v>
      </c>
      <c r="X29" s="6">
        <f t="shared" si="2"/>
        <v>-6.0606060606060623</v>
      </c>
      <c r="Y29" s="6">
        <f t="shared" si="2"/>
        <v>14.788732394366207</v>
      </c>
      <c r="Z29" s="6">
        <f t="shared" si="3"/>
        <v>0</v>
      </c>
      <c r="AA29" s="6">
        <f t="shared" si="3"/>
        <v>-3.4965034965034931</v>
      </c>
      <c r="AB29" s="6">
        <f t="shared" si="3"/>
        <v>-1.6129032258064484</v>
      </c>
      <c r="AC29" s="6">
        <f t="shared" si="3"/>
        <v>-2.4539877300613426</v>
      </c>
      <c r="AD29" s="6">
        <f t="shared" si="3"/>
        <v>1.6949152542372872</v>
      </c>
      <c r="AE29" s="6">
        <f t="shared" si="3"/>
        <v>1.4492753623188293</v>
      </c>
      <c r="AF29" s="6">
        <f t="shared" si="3"/>
        <v>5.4644808743169477</v>
      </c>
      <c r="AG29" s="6">
        <f t="shared" si="3"/>
        <v>-7.5471698113207708</v>
      </c>
      <c r="AH29" s="6">
        <f t="shared" si="3"/>
        <v>11.666666666666671</v>
      </c>
      <c r="AI29" s="6">
        <f t="shared" si="3"/>
        <v>2.8571428571428754</v>
      </c>
      <c r="AJ29" s="6">
        <f t="shared" si="4"/>
        <v>-3.1088082901554515</v>
      </c>
      <c r="AK29" s="6">
        <f t="shared" si="4"/>
        <v>7.4829931972789154</v>
      </c>
      <c r="AL29" s="6">
        <f t="shared" si="4"/>
        <v>-6.7164179104477597</v>
      </c>
      <c r="AM29" s="6">
        <f t="shared" si="4"/>
        <v>0.69444444444444287</v>
      </c>
      <c r="AN29" s="6">
        <f t="shared" si="4"/>
        <v>-12.834224598930476</v>
      </c>
      <c r="AO29" s="6">
        <f t="shared" si="4"/>
        <v>-27.215189873417728</v>
      </c>
      <c r="AP29" s="6">
        <f t="shared" si="4"/>
        <v>-25.599999999999994</v>
      </c>
      <c r="AQ29" s="6">
        <f t="shared" si="4"/>
        <v>-2.7586206896551744</v>
      </c>
      <c r="AR29" s="6">
        <f t="shared" si="4"/>
        <v>6.1349693251533779</v>
      </c>
      <c r="AS29" s="6">
        <f t="shared" si="4"/>
        <v>7.8260869565217348</v>
      </c>
      <c r="AT29" s="6">
        <f t="shared" si="5"/>
        <v>14.678041757700086</v>
      </c>
      <c r="AU29" s="6">
        <f t="shared" ref="AU29:BI29" si="8">AU5/AQ5*100-100</f>
        <v>-13.249386852158594</v>
      </c>
      <c r="AV29" s="6">
        <f t="shared" si="8"/>
        <v>-14.08274727923903</v>
      </c>
      <c r="AW29" s="6">
        <f t="shared" si="8"/>
        <v>-11.858348566716415</v>
      </c>
      <c r="AX29" s="6">
        <f t="shared" si="8"/>
        <v>-14.674630935593854</v>
      </c>
      <c r="AY29" s="6">
        <f t="shared" si="8"/>
        <v>-28.05659204809497</v>
      </c>
      <c r="AZ29" s="6">
        <f t="shared" si="8"/>
        <v>-28.650720921446734</v>
      </c>
      <c r="BA29" s="6">
        <f t="shared" si="8"/>
        <v>-30.106703361238218</v>
      </c>
      <c r="BB29" s="6">
        <f t="shared" si="8"/>
        <v>-23.441901029624546</v>
      </c>
      <c r="BC29" s="6">
        <f t="shared" si="8"/>
        <v>-16.577249242257963</v>
      </c>
      <c r="BD29" s="6">
        <f t="shared" si="8"/>
        <v>-8.1585816836916507</v>
      </c>
      <c r="BE29" s="6">
        <f t="shared" si="8"/>
        <v>-28.628305590190138</v>
      </c>
      <c r="BF29" s="6">
        <f t="shared" si="8"/>
        <v>-23.158474926547839</v>
      </c>
      <c r="BG29" s="6">
        <f t="shared" si="8"/>
        <v>-29.434044028052668</v>
      </c>
      <c r="BH29" s="6">
        <f t="shared" si="8"/>
        <v>-24.930662899449132</v>
      </c>
      <c r="BI29" s="6">
        <f t="shared" si="8"/>
        <v>-16.462684005891091</v>
      </c>
    </row>
    <row r="30" spans="1:61" ht="15" x14ac:dyDescent="0.3">
      <c r="A30" s="6" t="s">
        <v>2</v>
      </c>
      <c r="B30" s="6"/>
      <c r="C30" s="6"/>
      <c r="D30" s="6"/>
      <c r="E30" s="6"/>
      <c r="F30" s="6">
        <f t="shared" si="1"/>
        <v>4.1907514450866898</v>
      </c>
      <c r="G30" s="6">
        <f t="shared" si="1"/>
        <v>2.560646900269532</v>
      </c>
      <c r="H30" s="6">
        <f t="shared" si="1"/>
        <v>0.6510416666666714</v>
      </c>
      <c r="I30" s="6">
        <f t="shared" si="1"/>
        <v>-0.38560411311053144</v>
      </c>
      <c r="J30" s="6">
        <f t="shared" si="1"/>
        <v>4.2995839112344214</v>
      </c>
      <c r="K30" s="6">
        <f t="shared" si="1"/>
        <v>4.2049934296977796</v>
      </c>
      <c r="L30" s="6">
        <f t="shared" si="1"/>
        <v>-1.2936610608020658</v>
      </c>
      <c r="M30" s="6">
        <f t="shared" si="1"/>
        <v>0.90322580645161565</v>
      </c>
      <c r="N30" s="6">
        <f t="shared" si="1"/>
        <v>1.5957446808510696</v>
      </c>
      <c r="O30" s="6">
        <f t="shared" si="1"/>
        <v>-3.9092055485497923</v>
      </c>
      <c r="P30" s="6">
        <f t="shared" si="2"/>
        <v>-0.65530799475753554</v>
      </c>
      <c r="Q30" s="6">
        <f t="shared" si="2"/>
        <v>-5.8823529411764781</v>
      </c>
      <c r="R30" s="6">
        <f t="shared" si="2"/>
        <v>-3.534031413612567</v>
      </c>
      <c r="S30" s="6">
        <f t="shared" si="2"/>
        <v>-0.26246719160106124</v>
      </c>
      <c r="T30" s="6">
        <f t="shared" si="2"/>
        <v>-1.3192612137203099</v>
      </c>
      <c r="U30" s="6">
        <f t="shared" si="2"/>
        <v>2.5815217391304373</v>
      </c>
      <c r="V30" s="6">
        <f t="shared" si="2"/>
        <v>-1.7639077340569855</v>
      </c>
      <c r="W30" s="6">
        <f t="shared" si="2"/>
        <v>-1.973684210526315</v>
      </c>
      <c r="X30" s="6">
        <f t="shared" si="2"/>
        <v>0.13368983957219882</v>
      </c>
      <c r="Y30" s="6">
        <f t="shared" si="2"/>
        <v>-4.3708609271523073</v>
      </c>
      <c r="Z30" s="6">
        <f t="shared" si="3"/>
        <v>-2.4861878453038742</v>
      </c>
      <c r="AA30" s="6">
        <f t="shared" si="3"/>
        <v>-3.489932885906029</v>
      </c>
      <c r="AB30" s="6">
        <f t="shared" si="3"/>
        <v>-6.675567423230973</v>
      </c>
      <c r="AC30" s="6">
        <f t="shared" si="3"/>
        <v>-2.6315789473684248</v>
      </c>
      <c r="AD30" s="6">
        <f t="shared" si="3"/>
        <v>-1.5580736543909239</v>
      </c>
      <c r="AE30" s="6">
        <f t="shared" si="3"/>
        <v>-1.6689847009735814</v>
      </c>
      <c r="AF30" s="6">
        <f t="shared" si="3"/>
        <v>-2.2889842632332034</v>
      </c>
      <c r="AG30" s="6">
        <f t="shared" si="3"/>
        <v>-0.28449502133712201</v>
      </c>
      <c r="AH30" s="6">
        <f t="shared" si="3"/>
        <v>-3.7410071942445882</v>
      </c>
      <c r="AI30" s="6">
        <f t="shared" si="3"/>
        <v>-5.3748231966053766</v>
      </c>
      <c r="AJ30" s="6">
        <f t="shared" si="4"/>
        <v>0</v>
      </c>
      <c r="AK30" s="6">
        <f t="shared" si="4"/>
        <v>-4.8502139800285136</v>
      </c>
      <c r="AL30" s="6">
        <f t="shared" si="4"/>
        <v>-14.200298953662198</v>
      </c>
      <c r="AM30" s="6">
        <f t="shared" si="4"/>
        <v>-10.463378176382662</v>
      </c>
      <c r="AN30" s="6">
        <f t="shared" si="4"/>
        <v>-14.055636896046835</v>
      </c>
      <c r="AO30" s="6">
        <f t="shared" si="4"/>
        <v>-18.890554722638683</v>
      </c>
      <c r="AP30" s="6">
        <f t="shared" si="4"/>
        <v>-3.4843205574912872</v>
      </c>
      <c r="AQ30" s="6">
        <f t="shared" si="4"/>
        <v>-2.8380634390650954</v>
      </c>
      <c r="AR30" s="6">
        <f t="shared" si="4"/>
        <v>4.7700170357751261</v>
      </c>
      <c r="AS30" s="6">
        <f t="shared" si="4"/>
        <v>4.6210720887245742</v>
      </c>
      <c r="AT30" s="6">
        <f t="shared" si="5"/>
        <v>2.3465703971119183</v>
      </c>
      <c r="AU30" s="6">
        <f t="shared" ref="AU30:BI30" si="9">AU6/AQ6*100-100</f>
        <v>2.405498281786933</v>
      </c>
      <c r="AV30" s="6">
        <f t="shared" si="9"/>
        <v>-9.5934959349593498</v>
      </c>
      <c r="AW30" s="6">
        <f t="shared" si="9"/>
        <v>0.88339222614841617</v>
      </c>
      <c r="AX30" s="6">
        <f t="shared" si="9"/>
        <v>-11.640211640211646</v>
      </c>
      <c r="AY30" s="6">
        <f t="shared" si="9"/>
        <v>-19.966442953020135</v>
      </c>
      <c r="AZ30" s="6">
        <f t="shared" si="9"/>
        <v>-14.383005241538456</v>
      </c>
      <c r="BA30" s="6">
        <f t="shared" si="9"/>
        <v>-15.046386455504873</v>
      </c>
      <c r="BB30" s="6">
        <f t="shared" si="9"/>
        <v>-1.0692043865896039</v>
      </c>
      <c r="BC30" s="6">
        <f t="shared" si="9"/>
        <v>-3.885476870013278</v>
      </c>
      <c r="BD30" s="6">
        <f t="shared" si="9"/>
        <v>-1.9652367391954755</v>
      </c>
      <c r="BE30" s="6">
        <f t="shared" si="9"/>
        <v>-7.1884411738645611</v>
      </c>
      <c r="BF30" s="6">
        <f t="shared" si="9"/>
        <v>-3.1063938328860132</v>
      </c>
      <c r="BG30" s="6">
        <f t="shared" si="9"/>
        <v>-0.41271311460958771</v>
      </c>
      <c r="BH30" s="6">
        <f t="shared" si="9"/>
        <v>-2.5071420733447667</v>
      </c>
      <c r="BI30" s="6">
        <f t="shared" si="9"/>
        <v>-7.998622160480565</v>
      </c>
    </row>
    <row r="31" spans="1:61" ht="15" x14ac:dyDescent="0.3">
      <c r="A31" s="6" t="s">
        <v>3</v>
      </c>
      <c r="B31" s="6"/>
      <c r="C31" s="6"/>
      <c r="D31" s="6"/>
      <c r="E31" s="6"/>
      <c r="F31" s="6">
        <f t="shared" ref="F31:F46" si="10">F7/B7*100-100</f>
        <v>15.067519545131503</v>
      </c>
      <c r="G31" s="6">
        <f t="shared" ref="G31:G46" si="11">G7/C7*100-100</f>
        <v>-10.886075949367083</v>
      </c>
      <c r="H31" s="6"/>
      <c r="I31" s="6">
        <f t="shared" ref="I31:I46" si="12">I7/E7*100-100</f>
        <v>-53.90625</v>
      </c>
      <c r="J31" s="6">
        <f t="shared" ref="J31:J46" si="13">J7/F7*100-100</f>
        <v>-1.5441630636195214</v>
      </c>
      <c r="K31" s="6">
        <f t="shared" ref="K31:K46" si="14">K7/G7*100-100</f>
        <v>46.590909090909093</v>
      </c>
      <c r="L31" s="6"/>
      <c r="M31" s="6">
        <f t="shared" ref="M31:M46" si="15">M7/I7*100-100</f>
        <v>18.644067796610159</v>
      </c>
      <c r="N31" s="6">
        <f t="shared" ref="N31:N46" si="16">N7/J7*100-100</f>
        <v>2.6348808030112849</v>
      </c>
      <c r="O31" s="6">
        <f t="shared" ref="O31:O46" si="17">O7/K7*100-100</f>
        <v>4.4573643410852526</v>
      </c>
      <c r="P31" s="6"/>
      <c r="Q31" s="6">
        <f t="shared" ref="Q31:Q46" si="18">Q7/M7*100-100</f>
        <v>148.57142857142853</v>
      </c>
      <c r="R31" s="6">
        <f t="shared" ref="R31:R46" si="19">R7/N7*100-100</f>
        <v>0.73349633251835655</v>
      </c>
      <c r="S31" s="6">
        <f t="shared" ref="S31:S46" si="20">S7/O7*100-100</f>
        <v>15.39888682745827</v>
      </c>
      <c r="T31" s="6"/>
      <c r="U31" s="6">
        <f t="shared" ref="U31:U46" si="21">U7/Q7*100-100</f>
        <v>3.448275862068968</v>
      </c>
      <c r="V31" s="6">
        <f t="shared" ref="V31:V46" si="22">V7/R7*100-100</f>
        <v>-45.327669902912625</v>
      </c>
      <c r="W31" s="6">
        <f t="shared" ref="W31:W46" si="23">W7/S7*100-100</f>
        <v>50.321543408360128</v>
      </c>
      <c r="X31" s="6"/>
      <c r="Y31" s="6">
        <f t="shared" ref="Y31:Y46" si="24">Y7/U7*100-100</f>
        <v>486.11111111111109</v>
      </c>
      <c r="Z31" s="6">
        <f t="shared" ref="Z31:Z46" si="25">Z7/V7*100-100</f>
        <v>43.396226415094333</v>
      </c>
      <c r="AA31" s="6">
        <f t="shared" ref="AA31:AA46" si="26">AA7/W7*100-100</f>
        <v>-2.6737967914438485</v>
      </c>
      <c r="AB31" s="6"/>
      <c r="AC31" s="6">
        <f t="shared" ref="AC31:AC46" si="27">AC7/Y7*100-100</f>
        <v>-88.246445497630333</v>
      </c>
      <c r="AD31" s="6">
        <f t="shared" ref="AD31:AD46" si="28">AD7/Z7*100-100</f>
        <v>30.959752321981426</v>
      </c>
      <c r="AE31" s="6">
        <f t="shared" ref="AE31:AE46" si="29">AE7/AA7*100-100</f>
        <v>-43.846153846153847</v>
      </c>
      <c r="AF31" s="6"/>
      <c r="AG31" s="6">
        <f t="shared" ref="AG31:AG46" si="30">AG7/AC7*100-100</f>
        <v>369.35483870967738</v>
      </c>
      <c r="AH31" s="6">
        <f t="shared" ref="AH31:AH46" si="31">AH7/AD7*100-100</f>
        <v>-36.87943262411347</v>
      </c>
      <c r="AI31" s="6">
        <f t="shared" ref="AI31:AI46" si="32">AI7/AE7*100-100</f>
        <v>-10.567514677103716</v>
      </c>
      <c r="AJ31" s="6"/>
      <c r="AK31" s="6">
        <f t="shared" ref="AK31:AK46" si="33">AK7/AG7*100-100</f>
        <v>-92.783505154639172</v>
      </c>
      <c r="AL31" s="6">
        <f t="shared" ref="AL31:AL46" si="34">AL7/AH7*100-100</f>
        <v>20.973782771535568</v>
      </c>
      <c r="AM31" s="6">
        <f t="shared" ref="AM31:AM46" si="35">AM7/AI7*100-100</f>
        <v>-16.849015317286657</v>
      </c>
      <c r="AN31" s="6"/>
      <c r="AO31" s="6">
        <f t="shared" ref="AO31:AO46" si="36">AO7/AK7*100-100</f>
        <v>816.66666666666663</v>
      </c>
      <c r="AP31" s="6">
        <f t="shared" ref="AP31:AP46" si="37">AP7/AL7*100-100</f>
        <v>1.3931888544891819</v>
      </c>
      <c r="AQ31" s="6">
        <f t="shared" ref="AQ31:AQ46" si="38">AQ7/AM7*100-100</f>
        <v>15.26315789473685</v>
      </c>
      <c r="AR31" s="6"/>
      <c r="AS31" s="6">
        <f t="shared" ref="AS31:AS46" si="39">AS7/AO7*100-100</f>
        <v>-77.922077922077918</v>
      </c>
      <c r="AT31" s="6">
        <f t="shared" ref="AT31:AT46" si="40">AT7/AP7*100-100</f>
        <v>-29.530701640553787</v>
      </c>
      <c r="AU31" s="6">
        <f t="shared" ref="AU31:BI31" si="41">AU7/AQ7*100-100</f>
        <v>-32.127560625011029</v>
      </c>
      <c r="AV31" s="6"/>
      <c r="AW31" s="6">
        <f t="shared" si="41"/>
        <v>-65.693810417118712</v>
      </c>
      <c r="AX31" s="6">
        <f t="shared" si="41"/>
        <v>-35.113316147321456</v>
      </c>
      <c r="AY31" s="6">
        <f t="shared" si="41"/>
        <v>-44.16062877951984</v>
      </c>
      <c r="AZ31" s="6"/>
      <c r="BA31" s="6">
        <f t="shared" si="41"/>
        <v>123.3737379380571</v>
      </c>
      <c r="BB31" s="6">
        <f t="shared" si="41"/>
        <v>-30.074258600636156</v>
      </c>
      <c r="BC31" s="6">
        <f t="shared" si="41"/>
        <v>-51.977021544905092</v>
      </c>
      <c r="BD31" s="6"/>
      <c r="BE31" s="6">
        <f t="shared" si="41"/>
        <v>-88.598281856375408</v>
      </c>
      <c r="BF31" s="6">
        <f t="shared" si="41"/>
        <v>-53.264503283145579</v>
      </c>
      <c r="BG31" s="6">
        <f t="shared" si="41"/>
        <v>-20.08828832166742</v>
      </c>
      <c r="BH31" s="6">
        <v>0</v>
      </c>
      <c r="BI31" s="6">
        <f t="shared" si="41"/>
        <v>55.410439704848528</v>
      </c>
    </row>
    <row r="32" spans="1:61" ht="15" x14ac:dyDescent="0.3">
      <c r="A32" s="6" t="s">
        <v>4</v>
      </c>
      <c r="B32" s="6"/>
      <c r="C32" s="6"/>
      <c r="D32" s="6"/>
      <c r="E32" s="6"/>
      <c r="F32" s="6">
        <f t="shared" si="10"/>
        <v>9.7654930053389108</v>
      </c>
      <c r="G32" s="6">
        <f t="shared" si="11"/>
        <v>-3.3521016105800783</v>
      </c>
      <c r="H32" s="6">
        <f t="shared" ref="H32:H46" si="42">H8/D8*100-100</f>
        <v>12.414752036019337</v>
      </c>
      <c r="I32" s="6">
        <f t="shared" si="12"/>
        <v>-1.9590182391353324</v>
      </c>
      <c r="J32" s="6">
        <f t="shared" si="13"/>
        <v>-4.5253047654229732</v>
      </c>
      <c r="K32" s="6">
        <f t="shared" si="14"/>
        <v>8.7996206476087053</v>
      </c>
      <c r="L32" s="6">
        <f t="shared" ref="L32:L46" si="43">L8/H8*100-100</f>
        <v>-1.8906820591353579</v>
      </c>
      <c r="M32" s="6">
        <f t="shared" si="15"/>
        <v>6.2471290767110759</v>
      </c>
      <c r="N32" s="6">
        <f t="shared" si="16"/>
        <v>3.314632101631517</v>
      </c>
      <c r="O32" s="6">
        <f t="shared" si="17"/>
        <v>3.8914139841852915</v>
      </c>
      <c r="P32" s="6">
        <f t="shared" ref="P32:P46" si="44">P8/L8*100-100</f>
        <v>6.8739869124091939</v>
      </c>
      <c r="Q32" s="6">
        <f t="shared" si="18"/>
        <v>-5.5933852140077818</v>
      </c>
      <c r="R32" s="6">
        <f t="shared" si="19"/>
        <v>-12.714562137194918</v>
      </c>
      <c r="S32" s="6">
        <f t="shared" si="20"/>
        <v>-5.381757161692434</v>
      </c>
      <c r="T32" s="6">
        <f t="shared" ref="T32:T46" si="45">T8/P8*100-100</f>
        <v>-3.0221323446803723</v>
      </c>
      <c r="U32" s="6">
        <f t="shared" si="21"/>
        <v>4.7798958154444904</v>
      </c>
      <c r="V32" s="6">
        <f t="shared" si="22"/>
        <v>-3.0105835240274672</v>
      </c>
      <c r="W32" s="6">
        <f t="shared" si="23"/>
        <v>-0.13934633899164339</v>
      </c>
      <c r="X32" s="6">
        <f t="shared" ref="X32:X46" si="46">X8/T8*100-100</f>
        <v>5.5607043558850648</v>
      </c>
      <c r="Y32" s="6">
        <f t="shared" si="24"/>
        <v>18.050699300699307</v>
      </c>
      <c r="Z32" s="6">
        <f t="shared" si="25"/>
        <v>21.625009216250078</v>
      </c>
      <c r="AA32" s="6">
        <f t="shared" si="26"/>
        <v>6.4632754027654613</v>
      </c>
      <c r="AB32" s="6">
        <f t="shared" ref="AB32:AB46" si="47">AB8/X8*100-100</f>
        <v>-14.387620719929757</v>
      </c>
      <c r="AC32" s="6">
        <f t="shared" si="27"/>
        <v>-20.922806368011848</v>
      </c>
      <c r="AD32" s="6">
        <f t="shared" si="28"/>
        <v>-13.372938894277397</v>
      </c>
      <c r="AE32" s="6">
        <f t="shared" si="29"/>
        <v>7.3518022043491271</v>
      </c>
      <c r="AF32" s="6">
        <f t="shared" ref="AF32:AF46" si="48">AF8/AB8*100-100</f>
        <v>-7.6913216254325789E-2</v>
      </c>
      <c r="AG32" s="6">
        <f t="shared" si="30"/>
        <v>-1.211447299116287</v>
      </c>
      <c r="AH32" s="6">
        <f t="shared" si="31"/>
        <v>7.893631910426862</v>
      </c>
      <c r="AI32" s="6">
        <f t="shared" si="32"/>
        <v>-9.5288306787280135</v>
      </c>
      <c r="AJ32" s="6">
        <f t="shared" ref="AJ32:AJ46" si="49">AJ8/AF8*100-100</f>
        <v>7.5240538806927475</v>
      </c>
      <c r="AK32" s="6">
        <f t="shared" si="33"/>
        <v>0.10071090047394193</v>
      </c>
      <c r="AL32" s="6">
        <f t="shared" si="34"/>
        <v>-9.4240498119081479</v>
      </c>
      <c r="AM32" s="6">
        <f t="shared" si="35"/>
        <v>-9.7104649736228623</v>
      </c>
      <c r="AN32" s="6">
        <f t="shared" ref="AN32:AN46" si="50">AN8/AJ8*100-100</f>
        <v>-9.5627274354232412</v>
      </c>
      <c r="AO32" s="6">
        <f t="shared" si="36"/>
        <v>0.36101083032491488</v>
      </c>
      <c r="AP32" s="6">
        <f t="shared" si="37"/>
        <v>-10.053705692803433</v>
      </c>
      <c r="AQ32" s="6">
        <f t="shared" si="38"/>
        <v>-16.529655547251863</v>
      </c>
      <c r="AR32" s="6">
        <f t="shared" ref="AR32:AR46" si="51">AR8/AN8*100-100</f>
        <v>-10.092348284960423</v>
      </c>
      <c r="AS32" s="6">
        <f t="shared" si="39"/>
        <v>-21.016629319495223</v>
      </c>
      <c r="AT32" s="6">
        <f t="shared" si="40"/>
        <v>-21.545887754419056</v>
      </c>
      <c r="AU32" s="6">
        <f t="shared" ref="AU32:BI32" si="52">AU8/AQ8*100-100</f>
        <v>-14.906176140519136</v>
      </c>
      <c r="AV32" s="6">
        <f t="shared" si="52"/>
        <v>-16.23137185229011</v>
      </c>
      <c r="AW32" s="6">
        <f t="shared" si="52"/>
        <v>-8.4885273594763646</v>
      </c>
      <c r="AX32" s="6">
        <f t="shared" si="52"/>
        <v>2.1449730029439849</v>
      </c>
      <c r="AY32" s="6">
        <f t="shared" si="52"/>
        <v>-3.5259717285550494</v>
      </c>
      <c r="AZ32" s="6">
        <f t="shared" si="52"/>
        <v>-11.342958522549296</v>
      </c>
      <c r="BA32" s="6">
        <f t="shared" si="52"/>
        <v>-9.7139766202293885</v>
      </c>
      <c r="BB32" s="6">
        <f t="shared" si="52"/>
        <v>-0.51223751925107308</v>
      </c>
      <c r="BC32" s="6">
        <f t="shared" si="52"/>
        <v>-7.6010604977356877</v>
      </c>
      <c r="BD32" s="6">
        <f t="shared" si="52"/>
        <v>-6.8314567408692852</v>
      </c>
      <c r="BE32" s="6">
        <f t="shared" si="52"/>
        <v>-9.607820172742791</v>
      </c>
      <c r="BF32" s="6">
        <f t="shared" si="52"/>
        <v>-12.408009230836498</v>
      </c>
      <c r="BG32" s="6">
        <f t="shared" si="52"/>
        <v>-0.15965766477984289</v>
      </c>
      <c r="BH32" s="6">
        <f t="shared" si="52"/>
        <v>-12.068885488846519</v>
      </c>
      <c r="BI32" s="6">
        <f t="shared" si="52"/>
        <v>-13.208891198816602</v>
      </c>
    </row>
    <row r="33" spans="1:61" ht="15" x14ac:dyDescent="0.3">
      <c r="A33" s="6" t="s">
        <v>5</v>
      </c>
      <c r="B33" s="6"/>
      <c r="C33" s="6"/>
      <c r="D33" s="6"/>
      <c r="E33" s="6"/>
      <c r="F33" s="6">
        <f t="shared" si="10"/>
        <v>5.1455653351388122</v>
      </c>
      <c r="G33" s="6">
        <f t="shared" si="11"/>
        <v>-0.11743981209630761</v>
      </c>
      <c r="H33" s="6">
        <f t="shared" si="42"/>
        <v>1.9362186788154787</v>
      </c>
      <c r="I33" s="6">
        <f t="shared" si="12"/>
        <v>4.5743329097839762</v>
      </c>
      <c r="J33" s="6">
        <f t="shared" si="13"/>
        <v>7.2118480360592372</v>
      </c>
      <c r="K33" s="6">
        <f t="shared" si="14"/>
        <v>4.1740152851264014</v>
      </c>
      <c r="L33" s="6">
        <f t="shared" si="43"/>
        <v>6.312849162011176</v>
      </c>
      <c r="M33" s="6">
        <f t="shared" si="15"/>
        <v>-0.36452004860267095</v>
      </c>
      <c r="N33" s="6">
        <f t="shared" si="16"/>
        <v>-2.8828828828828819</v>
      </c>
      <c r="O33" s="6">
        <f t="shared" si="17"/>
        <v>4.1196388261851098</v>
      </c>
      <c r="P33" s="6">
        <f t="shared" si="44"/>
        <v>0.10509721492380208</v>
      </c>
      <c r="Q33" s="6">
        <f t="shared" si="18"/>
        <v>14.207317073170728</v>
      </c>
      <c r="R33" s="6">
        <f t="shared" si="19"/>
        <v>6.6171923314780656</v>
      </c>
      <c r="S33" s="6">
        <f t="shared" si="20"/>
        <v>-0.27100271002710485</v>
      </c>
      <c r="T33" s="6">
        <f t="shared" si="45"/>
        <v>3.5695538057742908</v>
      </c>
      <c r="U33" s="6">
        <f t="shared" si="21"/>
        <v>-6.4068339562199697</v>
      </c>
      <c r="V33" s="6">
        <f t="shared" si="22"/>
        <v>1.1020881670533669</v>
      </c>
      <c r="W33" s="6">
        <f t="shared" si="23"/>
        <v>5.8152173913043441</v>
      </c>
      <c r="X33" s="6">
        <f t="shared" si="46"/>
        <v>10.187531677648252</v>
      </c>
      <c r="Y33" s="6">
        <f t="shared" si="24"/>
        <v>-0.91272104962921219</v>
      </c>
      <c r="Z33" s="6">
        <f t="shared" si="25"/>
        <v>3.6144578313252964</v>
      </c>
      <c r="AA33" s="6">
        <f t="shared" si="26"/>
        <v>5.238828967642533</v>
      </c>
      <c r="AB33" s="6">
        <f t="shared" si="47"/>
        <v>-7.8656853725850908</v>
      </c>
      <c r="AC33" s="6">
        <f t="shared" si="27"/>
        <v>5.29648819804261</v>
      </c>
      <c r="AD33" s="6">
        <f t="shared" si="28"/>
        <v>-0.44296788482833449</v>
      </c>
      <c r="AE33" s="6">
        <f t="shared" si="29"/>
        <v>1.0736944851146717</v>
      </c>
      <c r="AF33" s="6">
        <f t="shared" si="48"/>
        <v>4.1937094358462303</v>
      </c>
      <c r="AG33" s="6">
        <f t="shared" si="30"/>
        <v>5.4674685620554442E-2</v>
      </c>
      <c r="AH33" s="6">
        <f t="shared" si="31"/>
        <v>-0.33370411568411384</v>
      </c>
      <c r="AI33" s="6">
        <f t="shared" si="32"/>
        <v>-3.5248672139063189</v>
      </c>
      <c r="AJ33" s="6">
        <f t="shared" si="49"/>
        <v>3.9290848107331016</v>
      </c>
      <c r="AK33" s="6">
        <f t="shared" si="33"/>
        <v>5.0273224043715743</v>
      </c>
      <c r="AL33" s="6">
        <f t="shared" si="34"/>
        <v>-0.3348214285714306</v>
      </c>
      <c r="AM33" s="6">
        <f t="shared" si="35"/>
        <v>7.0570570570570652</v>
      </c>
      <c r="AN33" s="6">
        <f t="shared" si="50"/>
        <v>-4.8870447210696142</v>
      </c>
      <c r="AO33" s="6">
        <f t="shared" si="36"/>
        <v>-4.3704474505723141</v>
      </c>
      <c r="AP33" s="6">
        <f t="shared" si="37"/>
        <v>-3.471444568868975</v>
      </c>
      <c r="AQ33" s="6">
        <f t="shared" si="38"/>
        <v>-11.313697989714839</v>
      </c>
      <c r="AR33" s="6">
        <f t="shared" si="51"/>
        <v>-3.6839554047503782</v>
      </c>
      <c r="AS33" s="6">
        <f t="shared" si="39"/>
        <v>-4.6789989118607309</v>
      </c>
      <c r="AT33" s="6">
        <f t="shared" si="40"/>
        <v>-8.924382178601121</v>
      </c>
      <c r="AU33" s="6">
        <f t="shared" ref="AU33:BI33" si="53">AU9/AQ9*100-100</f>
        <v>-2.0521229539301942</v>
      </c>
      <c r="AV33" s="6">
        <f t="shared" si="53"/>
        <v>-0.67042238714074642</v>
      </c>
      <c r="AW33" s="6">
        <f t="shared" si="53"/>
        <v>-10.666709457234774</v>
      </c>
      <c r="AX33" s="6">
        <f t="shared" si="53"/>
        <v>-9.3713496293556346</v>
      </c>
      <c r="AY33" s="6">
        <f t="shared" si="53"/>
        <v>-10.229490922860919</v>
      </c>
      <c r="AZ33" s="6">
        <f t="shared" si="53"/>
        <v>-19.149365013558338</v>
      </c>
      <c r="BA33" s="6">
        <f t="shared" si="53"/>
        <v>-12.993273659350109</v>
      </c>
      <c r="BB33" s="6">
        <f t="shared" si="53"/>
        <v>-5.1914888692732575</v>
      </c>
      <c r="BC33" s="6">
        <f t="shared" si="53"/>
        <v>-9.7644197648308335</v>
      </c>
      <c r="BD33" s="6">
        <f t="shared" si="53"/>
        <v>13.028716727190769</v>
      </c>
      <c r="BE33" s="6">
        <f t="shared" si="53"/>
        <v>-1.2960262032542715</v>
      </c>
      <c r="BF33" s="6">
        <f t="shared" si="53"/>
        <v>-8.1783015673977104</v>
      </c>
      <c r="BG33" s="6">
        <f t="shared" si="53"/>
        <v>-6.3566003921316536</v>
      </c>
      <c r="BH33" s="6">
        <f t="shared" si="53"/>
        <v>-14.315652899245535</v>
      </c>
      <c r="BI33" s="6">
        <f t="shared" si="53"/>
        <v>-12.929539434886166</v>
      </c>
    </row>
    <row r="34" spans="1:61" ht="15" x14ac:dyDescent="0.3">
      <c r="A34" s="6" t="s">
        <v>6</v>
      </c>
      <c r="B34" s="6"/>
      <c r="C34" s="6"/>
      <c r="D34" s="6"/>
      <c r="E34" s="6"/>
      <c r="F34" s="6">
        <f t="shared" si="10"/>
        <v>-16.137684398748334</v>
      </c>
      <c r="G34" s="6">
        <f t="shared" si="11"/>
        <v>-2.6707363601678793</v>
      </c>
      <c r="H34" s="6">
        <f t="shared" si="42"/>
        <v>-2.3277295399962981</v>
      </c>
      <c r="I34" s="6">
        <f t="shared" si="12"/>
        <v>-6.353893263342087</v>
      </c>
      <c r="J34" s="6">
        <f t="shared" si="13"/>
        <v>13.912579957356087</v>
      </c>
      <c r="K34" s="6">
        <f t="shared" si="14"/>
        <v>-1.9208153665229304</v>
      </c>
      <c r="L34" s="6">
        <f t="shared" si="43"/>
        <v>8.3412142992245037</v>
      </c>
      <c r="M34" s="6">
        <f t="shared" si="15"/>
        <v>19.082097395772507</v>
      </c>
      <c r="N34" s="6">
        <f t="shared" si="16"/>
        <v>61.519263765403196</v>
      </c>
      <c r="O34" s="6">
        <f t="shared" si="17"/>
        <v>7.9336530775379686</v>
      </c>
      <c r="P34" s="6">
        <f t="shared" si="44"/>
        <v>-7.2451117318435792</v>
      </c>
      <c r="Q34" s="6">
        <f t="shared" si="18"/>
        <v>-17.230558007257031</v>
      </c>
      <c r="R34" s="6">
        <f t="shared" si="19"/>
        <v>-31.0574601641719</v>
      </c>
      <c r="S34" s="6">
        <f t="shared" si="20"/>
        <v>52.453249398259572</v>
      </c>
      <c r="T34" s="6">
        <f t="shared" si="45"/>
        <v>11.669489930359504</v>
      </c>
      <c r="U34" s="6">
        <f t="shared" si="21"/>
        <v>-10.86492890995261</v>
      </c>
      <c r="V34" s="6">
        <f t="shared" si="22"/>
        <v>47.023392632021284</v>
      </c>
      <c r="W34" s="6">
        <f t="shared" si="23"/>
        <v>12.363371386932243</v>
      </c>
      <c r="X34" s="6">
        <f t="shared" si="46"/>
        <v>-14.764874431147817</v>
      </c>
      <c r="Y34" s="6">
        <f t="shared" si="24"/>
        <v>18.755815499135991</v>
      </c>
      <c r="Z34" s="6">
        <f t="shared" si="25"/>
        <v>-29.611280487804876</v>
      </c>
      <c r="AA34" s="6">
        <f t="shared" si="26"/>
        <v>-10.484219628188498</v>
      </c>
      <c r="AB34" s="6">
        <f t="shared" si="47"/>
        <v>106.54538263792764</v>
      </c>
      <c r="AC34" s="6">
        <f t="shared" si="27"/>
        <v>2.8878441907320536</v>
      </c>
      <c r="AD34" s="6">
        <f t="shared" si="28"/>
        <v>-24.891716296697339</v>
      </c>
      <c r="AE34" s="6">
        <f t="shared" si="29"/>
        <v>10.951460999758496</v>
      </c>
      <c r="AF34" s="6">
        <f t="shared" si="48"/>
        <v>-14.456677836285309</v>
      </c>
      <c r="AG34" s="6">
        <f t="shared" si="30"/>
        <v>61.227154046997384</v>
      </c>
      <c r="AH34" s="6">
        <f t="shared" si="31"/>
        <v>26.311047035501886</v>
      </c>
      <c r="AI34" s="6">
        <f t="shared" si="32"/>
        <v>0.19588638589618768</v>
      </c>
      <c r="AJ34" s="6">
        <f t="shared" si="49"/>
        <v>-0.83939563514269366</v>
      </c>
      <c r="AK34" s="6">
        <f t="shared" si="33"/>
        <v>14.588394062078279</v>
      </c>
      <c r="AL34" s="6">
        <f t="shared" si="34"/>
        <v>12.32700813240119</v>
      </c>
      <c r="AM34" s="6">
        <f t="shared" si="35"/>
        <v>14.738785706527651</v>
      </c>
      <c r="AN34" s="6">
        <f t="shared" si="50"/>
        <v>12.85553047404062</v>
      </c>
      <c r="AO34" s="6">
        <f t="shared" si="36"/>
        <v>-18.737486750677192</v>
      </c>
      <c r="AP34" s="6">
        <f t="shared" si="37"/>
        <v>9.1578813666963015</v>
      </c>
      <c r="AQ34" s="6">
        <f t="shared" si="38"/>
        <v>-9.7406285497917509</v>
      </c>
      <c r="AR34" s="6">
        <f t="shared" si="51"/>
        <v>10.991099109910991</v>
      </c>
      <c r="AS34" s="6">
        <f t="shared" si="39"/>
        <v>-4.1594202898550776</v>
      </c>
      <c r="AT34" s="6">
        <f t="shared" si="40"/>
        <v>-6.804610021853847</v>
      </c>
      <c r="AU34" s="6">
        <f t="shared" ref="AU34:BI34" si="54">AU10/AQ10*100-100</f>
        <v>-0.15523107973966432</v>
      </c>
      <c r="AV34" s="6">
        <f t="shared" si="54"/>
        <v>-13.434316293454714</v>
      </c>
      <c r="AW34" s="6">
        <f t="shared" si="54"/>
        <v>28.988217148637204</v>
      </c>
      <c r="AX34" s="6">
        <f t="shared" si="54"/>
        <v>15.441376376486843</v>
      </c>
      <c r="AY34" s="6">
        <f t="shared" si="54"/>
        <v>13.443010188734689</v>
      </c>
      <c r="AZ34" s="6">
        <f t="shared" si="54"/>
        <v>0.27745540359424581</v>
      </c>
      <c r="BA34" s="6">
        <f t="shared" si="54"/>
        <v>-28.454989457627093</v>
      </c>
      <c r="BB34" s="6">
        <f t="shared" si="54"/>
        <v>7.1494588821832536</v>
      </c>
      <c r="BC34" s="6">
        <f t="shared" si="54"/>
        <v>-5.5025186939191428</v>
      </c>
      <c r="BD34" s="6">
        <f t="shared" si="54"/>
        <v>1.6734102910832149</v>
      </c>
      <c r="BE34" s="6">
        <f t="shared" si="54"/>
        <v>11.026122174059736</v>
      </c>
      <c r="BF34" s="6">
        <f t="shared" si="54"/>
        <v>-6.2112723152254858</v>
      </c>
      <c r="BG34" s="6">
        <f t="shared" si="54"/>
        <v>0.31731342390277462</v>
      </c>
      <c r="BH34" s="6">
        <f t="shared" si="54"/>
        <v>4.7426475530872807</v>
      </c>
      <c r="BI34" s="6">
        <f t="shared" si="54"/>
        <v>15.034841862880555</v>
      </c>
    </row>
    <row r="35" spans="1:61" ht="15" x14ac:dyDescent="0.3">
      <c r="A35" s="6" t="s">
        <v>7</v>
      </c>
      <c r="B35" s="6"/>
      <c r="C35" s="6"/>
      <c r="D35" s="6"/>
      <c r="E35" s="6"/>
      <c r="F35" s="6">
        <f t="shared" si="10"/>
        <v>8.6586090746978357</v>
      </c>
      <c r="G35" s="6">
        <f t="shared" si="11"/>
        <v>2.8954527788573614</v>
      </c>
      <c r="H35" s="6">
        <f t="shared" si="42"/>
        <v>4.4711788945199515</v>
      </c>
      <c r="I35" s="6">
        <f t="shared" si="12"/>
        <v>5.8933742122296024</v>
      </c>
      <c r="J35" s="6">
        <f t="shared" si="13"/>
        <v>0.88439095550694447</v>
      </c>
      <c r="K35" s="6">
        <f t="shared" si="14"/>
        <v>10.321057601510859</v>
      </c>
      <c r="L35" s="6">
        <f t="shared" si="43"/>
        <v>8.5097701409983415</v>
      </c>
      <c r="M35" s="6">
        <f t="shared" si="15"/>
        <v>2.2237413543509774</v>
      </c>
      <c r="N35" s="6">
        <f t="shared" si="16"/>
        <v>4.9661093538183536</v>
      </c>
      <c r="O35" s="6">
        <f t="shared" si="17"/>
        <v>2.6491483351878742</v>
      </c>
      <c r="P35" s="6">
        <f t="shared" si="44"/>
        <v>4.884265062254542</v>
      </c>
      <c r="Q35" s="6">
        <f t="shared" si="18"/>
        <v>2.4861335116635956</v>
      </c>
      <c r="R35" s="6">
        <f t="shared" si="19"/>
        <v>5.3812045288217405</v>
      </c>
      <c r="S35" s="6">
        <f t="shared" si="20"/>
        <v>1.480091723994164</v>
      </c>
      <c r="T35" s="6">
        <f t="shared" si="45"/>
        <v>-27.379197705453535</v>
      </c>
      <c r="U35" s="6">
        <f t="shared" si="21"/>
        <v>32.572064637469765</v>
      </c>
      <c r="V35" s="6">
        <f t="shared" si="22"/>
        <v>3.7011315821724651</v>
      </c>
      <c r="W35" s="6">
        <f t="shared" si="23"/>
        <v>5.3368940016433868</v>
      </c>
      <c r="X35" s="6">
        <f t="shared" si="46"/>
        <v>-2.9511793746571584</v>
      </c>
      <c r="Y35" s="6">
        <f t="shared" si="24"/>
        <v>11.196039259966994</v>
      </c>
      <c r="Z35" s="6">
        <f t="shared" si="25"/>
        <v>-1.524522355721885</v>
      </c>
      <c r="AA35" s="6">
        <f t="shared" si="26"/>
        <v>7.0439564725613337</v>
      </c>
      <c r="AB35" s="6">
        <f t="shared" si="47"/>
        <v>39.746778204838336</v>
      </c>
      <c r="AC35" s="6">
        <f t="shared" si="27"/>
        <v>-28.847055147633185</v>
      </c>
      <c r="AD35" s="6">
        <f t="shared" si="28"/>
        <v>-1.9441555324426218</v>
      </c>
      <c r="AE35" s="6">
        <f t="shared" si="29"/>
        <v>-3.5525596647841127</v>
      </c>
      <c r="AF35" s="6">
        <f t="shared" si="48"/>
        <v>5.0517715580003113</v>
      </c>
      <c r="AG35" s="6">
        <f t="shared" si="30"/>
        <v>3.3117429648333143</v>
      </c>
      <c r="AH35" s="6">
        <f t="shared" si="31"/>
        <v>6.7517950391645059</v>
      </c>
      <c r="AI35" s="6">
        <f t="shared" si="32"/>
        <v>-1.0502455610124741</v>
      </c>
      <c r="AJ35" s="6">
        <f t="shared" si="49"/>
        <v>10.572517614445772</v>
      </c>
      <c r="AK35" s="6">
        <f t="shared" si="33"/>
        <v>-5.6708699348257312</v>
      </c>
      <c r="AL35" s="6">
        <f t="shared" si="34"/>
        <v>-4.8687277869071579</v>
      </c>
      <c r="AM35" s="6">
        <f t="shared" si="35"/>
        <v>-1.0919364691508804</v>
      </c>
      <c r="AN35" s="6">
        <f t="shared" si="50"/>
        <v>-11.222535603607369</v>
      </c>
      <c r="AO35" s="6">
        <f t="shared" si="36"/>
        <v>-1.6446997859637236</v>
      </c>
      <c r="AP35" s="6">
        <f t="shared" si="37"/>
        <v>-5.4432973124974922</v>
      </c>
      <c r="AQ35" s="6">
        <f t="shared" si="38"/>
        <v>-19.879564579634064</v>
      </c>
      <c r="AR35" s="6">
        <f t="shared" si="51"/>
        <v>-6.6559460307499165</v>
      </c>
      <c r="AS35" s="6">
        <f t="shared" si="39"/>
        <v>-16.321154506929332</v>
      </c>
      <c r="AT35" s="6">
        <f t="shared" si="40"/>
        <v>-21.200530340344855</v>
      </c>
      <c r="AU35" s="6">
        <f t="shared" ref="AU35:BI35" si="55">AU11/AQ11*100-100</f>
        <v>2.9890057388267053</v>
      </c>
      <c r="AV35" s="6">
        <f t="shared" si="55"/>
        <v>-12.091403957684435</v>
      </c>
      <c r="AW35" s="6">
        <f t="shared" si="55"/>
        <v>5.5314323991250092</v>
      </c>
      <c r="AX35" s="6">
        <f t="shared" si="55"/>
        <v>2.7242508151149565</v>
      </c>
      <c r="AY35" s="6">
        <f t="shared" si="55"/>
        <v>-7.2996303160007301</v>
      </c>
      <c r="AZ35" s="6">
        <f t="shared" si="55"/>
        <v>-8.417297102013606</v>
      </c>
      <c r="BA35" s="6">
        <f t="shared" si="55"/>
        <v>-5.7427042577190974</v>
      </c>
      <c r="BB35" s="6">
        <f t="shared" si="55"/>
        <v>6.1127652405741202</v>
      </c>
      <c r="BC35" s="6">
        <f t="shared" si="55"/>
        <v>4.9073026158556416</v>
      </c>
      <c r="BD35" s="6">
        <f t="shared" si="55"/>
        <v>-0.51676180464819765</v>
      </c>
      <c r="BE35" s="6">
        <f t="shared" si="55"/>
        <v>-6.2316147279580605</v>
      </c>
      <c r="BF35" s="6">
        <f t="shared" si="55"/>
        <v>-8.2026237714744212</v>
      </c>
      <c r="BG35" s="6">
        <f t="shared" si="55"/>
        <v>-2.7859273811704099</v>
      </c>
      <c r="BH35" s="6">
        <f t="shared" si="55"/>
        <v>-15.858721552533439</v>
      </c>
      <c r="BI35" s="6">
        <f t="shared" si="55"/>
        <v>-9.0766297116241219</v>
      </c>
    </row>
    <row r="36" spans="1:61" ht="15" x14ac:dyDescent="0.3">
      <c r="A36" s="6" t="s">
        <v>8</v>
      </c>
      <c r="B36" s="6"/>
      <c r="C36" s="6"/>
      <c r="D36" s="6"/>
      <c r="E36" s="6"/>
      <c r="F36" s="6">
        <f t="shared" si="10"/>
        <v>10.289389067524127</v>
      </c>
      <c r="G36" s="6">
        <f t="shared" si="11"/>
        <v>13.049546406140962</v>
      </c>
      <c r="H36" s="6">
        <f t="shared" si="42"/>
        <v>12.362264150943389</v>
      </c>
      <c r="I36" s="6">
        <f t="shared" si="12"/>
        <v>1.8432550518842135</v>
      </c>
      <c r="J36" s="6">
        <f t="shared" si="13"/>
        <v>9.8511585085161641</v>
      </c>
      <c r="K36" s="6">
        <f t="shared" si="14"/>
        <v>4.8919753086419888</v>
      </c>
      <c r="L36" s="6">
        <f t="shared" si="43"/>
        <v>3.385276732939289</v>
      </c>
      <c r="M36" s="6">
        <f t="shared" si="15"/>
        <v>2.8019841801850021</v>
      </c>
      <c r="N36" s="6">
        <f t="shared" si="16"/>
        <v>3.1428970526609703</v>
      </c>
      <c r="O36" s="6">
        <f t="shared" si="17"/>
        <v>1.1328527291452133</v>
      </c>
      <c r="P36" s="6">
        <f t="shared" si="44"/>
        <v>-1.6632016632016757</v>
      </c>
      <c r="Q36" s="6">
        <f t="shared" si="18"/>
        <v>6.7292644757433635</v>
      </c>
      <c r="R36" s="6">
        <f t="shared" si="19"/>
        <v>1.1782231852654377</v>
      </c>
      <c r="S36" s="6">
        <f t="shared" si="20"/>
        <v>3.7532732033750449</v>
      </c>
      <c r="T36" s="6">
        <f t="shared" si="45"/>
        <v>5.4043340380549836</v>
      </c>
      <c r="U36" s="6">
        <f t="shared" si="21"/>
        <v>2.1627565982404775</v>
      </c>
      <c r="V36" s="6">
        <f t="shared" si="22"/>
        <v>10.440369428456691</v>
      </c>
      <c r="W36" s="6">
        <f t="shared" si="23"/>
        <v>3.6174985978687459</v>
      </c>
      <c r="X36" s="6">
        <f t="shared" si="46"/>
        <v>4.2121098157201828</v>
      </c>
      <c r="Y36" s="6">
        <f t="shared" si="24"/>
        <v>17.055376151178095</v>
      </c>
      <c r="Z36" s="6">
        <f t="shared" si="25"/>
        <v>15.222397285177564</v>
      </c>
      <c r="AA36" s="6">
        <f t="shared" si="26"/>
        <v>22.327469553450612</v>
      </c>
      <c r="AB36" s="6">
        <f t="shared" si="47"/>
        <v>8.0356068807891319</v>
      </c>
      <c r="AC36" s="6">
        <f t="shared" si="27"/>
        <v>4.9555532849698665</v>
      </c>
      <c r="AD36" s="6">
        <f t="shared" si="28"/>
        <v>16.84022299358368</v>
      </c>
      <c r="AE36" s="6">
        <f t="shared" si="29"/>
        <v>4.5796460176991189</v>
      </c>
      <c r="AF36" s="6">
        <f t="shared" si="48"/>
        <v>2.2046542701258147</v>
      </c>
      <c r="AG36" s="6">
        <f t="shared" si="30"/>
        <v>6.4641744548286511</v>
      </c>
      <c r="AH36" s="6">
        <f t="shared" si="31"/>
        <v>-10.424918977313652</v>
      </c>
      <c r="AI36" s="6">
        <f t="shared" si="32"/>
        <v>1.5972075312037077</v>
      </c>
      <c r="AJ36" s="6">
        <f t="shared" si="49"/>
        <v>2.9197080291970821</v>
      </c>
      <c r="AK36" s="6">
        <f t="shared" si="33"/>
        <v>-6.5563277249451346</v>
      </c>
      <c r="AL36" s="6">
        <f t="shared" si="34"/>
        <v>5.6984924623115489</v>
      </c>
      <c r="AM36" s="6">
        <f t="shared" si="35"/>
        <v>2.8839146277980205</v>
      </c>
      <c r="AN36" s="6">
        <f t="shared" si="50"/>
        <v>7.0286863554567418</v>
      </c>
      <c r="AO36" s="6">
        <f t="shared" si="36"/>
        <v>-2.4562090224092401</v>
      </c>
      <c r="AP36" s="6">
        <f t="shared" si="37"/>
        <v>0.36131976799467225</v>
      </c>
      <c r="AQ36" s="6">
        <f t="shared" si="38"/>
        <v>-43.240234770289419</v>
      </c>
      <c r="AR36" s="6">
        <f t="shared" si="51"/>
        <v>-19.325487093264755</v>
      </c>
      <c r="AS36" s="6">
        <f t="shared" si="39"/>
        <v>-37.22913322632423</v>
      </c>
      <c r="AT36" s="6">
        <f t="shared" si="40"/>
        <v>-39.572164679376179</v>
      </c>
      <c r="AU36" s="6">
        <f t="shared" ref="AU36:BI36" si="56">AU12/AQ12*100-100</f>
        <v>41.632977869448609</v>
      </c>
      <c r="AV36" s="6">
        <f t="shared" si="56"/>
        <v>-24.615266889520655</v>
      </c>
      <c r="AW36" s="6">
        <f t="shared" si="56"/>
        <v>87.235308300610882</v>
      </c>
      <c r="AX36" s="6">
        <f t="shared" si="56"/>
        <v>33.857613198654889</v>
      </c>
      <c r="AY36" s="6">
        <f t="shared" si="56"/>
        <v>24.002514747526078</v>
      </c>
      <c r="AZ36" s="6">
        <f t="shared" si="56"/>
        <v>41.708182038073971</v>
      </c>
      <c r="BA36" s="6">
        <f t="shared" si="56"/>
        <v>8.6605706831878422</v>
      </c>
      <c r="BB36" s="6">
        <f t="shared" si="56"/>
        <v>21.71278499525728</v>
      </c>
      <c r="BC36" s="6">
        <f t="shared" si="56"/>
        <v>8.4615407668300833</v>
      </c>
      <c r="BD36" s="6">
        <f t="shared" si="56"/>
        <v>14.552363858983512</v>
      </c>
      <c r="BE36" s="6">
        <f t="shared" si="56"/>
        <v>9.907552884659566</v>
      </c>
      <c r="BF36" s="6">
        <f t="shared" si="56"/>
        <v>11.436623683078423</v>
      </c>
      <c r="BG36" s="6">
        <f t="shared" si="56"/>
        <v>19.782184739652251</v>
      </c>
      <c r="BH36" s="6">
        <f t="shared" si="56"/>
        <v>11.692639933625813</v>
      </c>
      <c r="BI36" s="6">
        <f t="shared" si="56"/>
        <v>-14.781323497829419</v>
      </c>
    </row>
    <row r="37" spans="1:61" ht="15" x14ac:dyDescent="0.3">
      <c r="A37" s="6" t="s">
        <v>9</v>
      </c>
      <c r="B37" s="6"/>
      <c r="C37" s="6"/>
      <c r="D37" s="6"/>
      <c r="E37" s="6"/>
      <c r="F37" s="6">
        <f t="shared" si="10"/>
        <v>6.6965215580087545</v>
      </c>
      <c r="G37" s="6">
        <f t="shared" si="11"/>
        <v>4.7794831940936291</v>
      </c>
      <c r="H37" s="6">
        <f t="shared" si="42"/>
        <v>1.5635240146053775</v>
      </c>
      <c r="I37" s="6">
        <f t="shared" si="12"/>
        <v>1.9549001114636013</v>
      </c>
      <c r="J37" s="6">
        <f t="shared" si="13"/>
        <v>6.3250366032210792</v>
      </c>
      <c r="K37" s="6">
        <f t="shared" si="14"/>
        <v>2.7535694418690895</v>
      </c>
      <c r="L37" s="6">
        <f t="shared" si="43"/>
        <v>4.987094395280252</v>
      </c>
      <c r="M37" s="6">
        <f t="shared" si="15"/>
        <v>10.293499285173667</v>
      </c>
      <c r="N37" s="6">
        <f t="shared" si="16"/>
        <v>-0.4865509960525003</v>
      </c>
      <c r="O37" s="6">
        <f t="shared" si="17"/>
        <v>4.2768203554994102</v>
      </c>
      <c r="P37" s="6">
        <f t="shared" si="44"/>
        <v>7.6477302660461675</v>
      </c>
      <c r="Q37" s="6">
        <f t="shared" si="18"/>
        <v>1.4334731223789561</v>
      </c>
      <c r="R37" s="6">
        <f t="shared" si="19"/>
        <v>6.4022140221402282</v>
      </c>
      <c r="S37" s="6">
        <f t="shared" si="20"/>
        <v>5.9617547806524129</v>
      </c>
      <c r="T37" s="6">
        <f t="shared" si="45"/>
        <v>6.5497553017944483</v>
      </c>
      <c r="U37" s="6">
        <f t="shared" si="21"/>
        <v>-0.94715477711793028</v>
      </c>
      <c r="V37" s="6">
        <f t="shared" si="22"/>
        <v>5.4621120166464436</v>
      </c>
      <c r="W37" s="6">
        <f t="shared" si="23"/>
        <v>5.6998203495018913</v>
      </c>
      <c r="X37" s="6">
        <f t="shared" si="46"/>
        <v>6.7136186174691943</v>
      </c>
      <c r="Y37" s="6">
        <f t="shared" si="24"/>
        <v>8.0291416862715295</v>
      </c>
      <c r="Z37" s="6">
        <f t="shared" si="25"/>
        <v>3.8967444919434371</v>
      </c>
      <c r="AA37" s="6">
        <f t="shared" si="26"/>
        <v>9.5411001236093966</v>
      </c>
      <c r="AB37" s="6">
        <f t="shared" si="47"/>
        <v>-1.5925394548063139</v>
      </c>
      <c r="AC37" s="6">
        <f t="shared" si="27"/>
        <v>2.093431682472783</v>
      </c>
      <c r="AD37" s="6">
        <f t="shared" si="28"/>
        <v>11.702801076119655</v>
      </c>
      <c r="AE37" s="6">
        <f t="shared" si="29"/>
        <v>6.6718386346004621</v>
      </c>
      <c r="AF37" s="6">
        <f t="shared" si="48"/>
        <v>1.0278466248724243</v>
      </c>
      <c r="AG37" s="6">
        <f t="shared" si="30"/>
        <v>-3.8051331452556241</v>
      </c>
      <c r="AH37" s="6">
        <f t="shared" si="31"/>
        <v>-10.795494793511367</v>
      </c>
      <c r="AI37" s="6">
        <f t="shared" si="32"/>
        <v>-12.793388429752056</v>
      </c>
      <c r="AJ37" s="6">
        <f t="shared" si="49"/>
        <v>27.563316256584173</v>
      </c>
      <c r="AK37" s="6">
        <f t="shared" si="33"/>
        <v>23.505007153075823</v>
      </c>
      <c r="AL37" s="6">
        <f t="shared" si="34"/>
        <v>19.923767172238556</v>
      </c>
      <c r="AM37" s="6">
        <f t="shared" si="35"/>
        <v>13.843821076573164</v>
      </c>
      <c r="AN37" s="6">
        <f t="shared" si="50"/>
        <v>-17.489677017930887</v>
      </c>
      <c r="AO37" s="6">
        <f t="shared" si="36"/>
        <v>1.158345882079459E-2</v>
      </c>
      <c r="AP37" s="6">
        <f t="shared" si="37"/>
        <v>-9.4225930340352164</v>
      </c>
      <c r="AQ37" s="6">
        <f t="shared" si="38"/>
        <v>-7.5119872136387755</v>
      </c>
      <c r="AR37" s="6">
        <f t="shared" si="51"/>
        <v>-1.8372523479810781</v>
      </c>
      <c r="AS37" s="6">
        <f t="shared" si="39"/>
        <v>-0.74125550150567676</v>
      </c>
      <c r="AT37" s="6">
        <f t="shared" si="40"/>
        <v>-9.3213995733995318</v>
      </c>
      <c r="AU37" s="6">
        <f t="shared" ref="AU37:BI37" si="57">AU13/AQ13*100-100</f>
        <v>6.4758817727328619</v>
      </c>
      <c r="AV37" s="6">
        <f t="shared" si="57"/>
        <v>16.704419844096918</v>
      </c>
      <c r="AW37" s="6">
        <f t="shared" si="57"/>
        <v>8.4233147957732939</v>
      </c>
      <c r="AX37" s="6">
        <f t="shared" si="57"/>
        <v>38.604043456463216</v>
      </c>
      <c r="AY37" s="6">
        <f t="shared" si="57"/>
        <v>25.025609179560803</v>
      </c>
      <c r="AZ37" s="6">
        <f t="shared" si="57"/>
        <v>20.152528200612949</v>
      </c>
      <c r="BA37" s="6">
        <f t="shared" si="57"/>
        <v>22.956152745343701</v>
      </c>
      <c r="BB37" s="6">
        <f t="shared" si="57"/>
        <v>2.426932235781436</v>
      </c>
      <c r="BC37" s="6">
        <f t="shared" si="57"/>
        <v>27.934719168684552</v>
      </c>
      <c r="BD37" s="6">
        <f t="shared" si="57"/>
        <v>10.789389255777323</v>
      </c>
      <c r="BE37" s="6">
        <f t="shared" si="57"/>
        <v>-1.098313559527071</v>
      </c>
      <c r="BF37" s="6">
        <f t="shared" si="57"/>
        <v>-4.8614165542780228</v>
      </c>
      <c r="BG37" s="6">
        <f t="shared" si="57"/>
        <v>1.4683796117083148E-2</v>
      </c>
      <c r="BH37" s="6">
        <f t="shared" si="57"/>
        <v>26.893567878759583</v>
      </c>
      <c r="BI37" s="6">
        <f t="shared" si="57"/>
        <v>14.226999609613003</v>
      </c>
    </row>
    <row r="38" spans="1:61" ht="15" x14ac:dyDescent="0.3">
      <c r="A38" s="6" t="s">
        <v>10</v>
      </c>
      <c r="B38" s="6"/>
      <c r="C38" s="6"/>
      <c r="D38" s="6"/>
      <c r="E38" s="6"/>
      <c r="F38" s="6">
        <f t="shared" si="10"/>
        <v>5.7706355003652305</v>
      </c>
      <c r="G38" s="6">
        <f t="shared" si="11"/>
        <v>1.1935483870967829</v>
      </c>
      <c r="H38" s="6">
        <f t="shared" si="42"/>
        <v>0.68535825545170326</v>
      </c>
      <c r="I38" s="6">
        <f t="shared" si="12"/>
        <v>-1.9069633054030675</v>
      </c>
      <c r="J38" s="6">
        <f t="shared" si="13"/>
        <v>-0.1381215469613295</v>
      </c>
      <c r="K38" s="6">
        <f t="shared" si="14"/>
        <v>-2.7414727446604843</v>
      </c>
      <c r="L38" s="6">
        <f t="shared" si="43"/>
        <v>0.58787128712872061</v>
      </c>
      <c r="M38" s="6">
        <f t="shared" si="15"/>
        <v>3.8586156111929455</v>
      </c>
      <c r="N38" s="6">
        <f t="shared" si="16"/>
        <v>-0.44951590594743607</v>
      </c>
      <c r="O38" s="6">
        <f t="shared" si="17"/>
        <v>3.3759423139954094</v>
      </c>
      <c r="P38" s="6">
        <f t="shared" si="44"/>
        <v>0.52291602583819952</v>
      </c>
      <c r="Q38" s="6">
        <f t="shared" si="18"/>
        <v>1.2478729438457208</v>
      </c>
      <c r="R38" s="6">
        <f t="shared" si="19"/>
        <v>5.3143452587704161</v>
      </c>
      <c r="S38" s="6">
        <f t="shared" si="20"/>
        <v>1.9657577679137717</v>
      </c>
      <c r="T38" s="6">
        <f t="shared" si="45"/>
        <v>4.9571603427172448</v>
      </c>
      <c r="U38" s="6">
        <f t="shared" si="21"/>
        <v>3.9775910364145517</v>
      </c>
      <c r="V38" s="6">
        <f t="shared" si="22"/>
        <v>1.5501319261213666</v>
      </c>
      <c r="W38" s="6">
        <f t="shared" si="23"/>
        <v>6.8718905472636749</v>
      </c>
      <c r="X38" s="6">
        <f t="shared" si="46"/>
        <v>3.0903790087463534</v>
      </c>
      <c r="Y38" s="6">
        <f t="shared" si="24"/>
        <v>4.4719827586206833</v>
      </c>
      <c r="Z38" s="6">
        <f t="shared" si="25"/>
        <v>5.1315362130561937</v>
      </c>
      <c r="AA38" s="6">
        <f t="shared" si="26"/>
        <v>2.6476578411405427</v>
      </c>
      <c r="AB38" s="6">
        <f t="shared" si="47"/>
        <v>1.7533936651583701</v>
      </c>
      <c r="AC38" s="6">
        <f t="shared" si="27"/>
        <v>1.5729757607013823</v>
      </c>
      <c r="AD38" s="6">
        <f t="shared" si="28"/>
        <v>-0.49428483163421788</v>
      </c>
      <c r="AE38" s="6">
        <f t="shared" si="29"/>
        <v>-1.7857142857142918</v>
      </c>
      <c r="AF38" s="6">
        <f t="shared" si="48"/>
        <v>-1.4452473596442417</v>
      </c>
      <c r="AG38" s="6">
        <f t="shared" si="30"/>
        <v>-2.8941355674028841</v>
      </c>
      <c r="AH38" s="6">
        <f t="shared" si="31"/>
        <v>2.4216081962123326</v>
      </c>
      <c r="AI38" s="6">
        <f t="shared" si="32"/>
        <v>3.0303030303030312</v>
      </c>
      <c r="AJ38" s="6">
        <f t="shared" si="49"/>
        <v>3.2994923857867917</v>
      </c>
      <c r="AK38" s="6">
        <f t="shared" si="33"/>
        <v>3.3202614379084849</v>
      </c>
      <c r="AL38" s="6">
        <f t="shared" si="34"/>
        <v>-9.093664746892216E-2</v>
      </c>
      <c r="AM38" s="6">
        <f t="shared" si="35"/>
        <v>-2.2408963585434236</v>
      </c>
      <c r="AN38" s="6">
        <f t="shared" si="50"/>
        <v>1.4469014469014496</v>
      </c>
      <c r="AO38" s="6">
        <f t="shared" si="36"/>
        <v>-1.4170040485829958</v>
      </c>
      <c r="AP38" s="6">
        <f t="shared" si="37"/>
        <v>-0.87985436893205815</v>
      </c>
      <c r="AQ38" s="6">
        <f t="shared" si="38"/>
        <v>-4.1547277936962814</v>
      </c>
      <c r="AR38" s="6">
        <f t="shared" si="51"/>
        <v>-4.2249730893433934</v>
      </c>
      <c r="AS38" s="6">
        <f t="shared" si="39"/>
        <v>-3.6960985626283502</v>
      </c>
      <c r="AT38" s="6">
        <f t="shared" si="40"/>
        <v>-1.9950615900835373</v>
      </c>
      <c r="AU38" s="6">
        <f t="shared" ref="AU38:BI38" si="58">AU14/AQ14*100-100</f>
        <v>0.65218718274854837</v>
      </c>
      <c r="AV38" s="6">
        <f t="shared" si="58"/>
        <v>-2.5076835551857357E-2</v>
      </c>
      <c r="AW38" s="6">
        <f t="shared" si="58"/>
        <v>-0.67154954848855652</v>
      </c>
      <c r="AX38" s="6">
        <f t="shared" si="58"/>
        <v>-1.6177039419375205</v>
      </c>
      <c r="AY38" s="6">
        <f t="shared" si="58"/>
        <v>-2.1330440537395106</v>
      </c>
      <c r="AZ38" s="6">
        <f t="shared" si="58"/>
        <v>-1.3697972239870069</v>
      </c>
      <c r="BA38" s="6">
        <f t="shared" si="58"/>
        <v>-2.1424846472216217</v>
      </c>
      <c r="BB38" s="6">
        <f t="shared" si="58"/>
        <v>-3.4078277237575776</v>
      </c>
      <c r="BC38" s="6">
        <f t="shared" si="58"/>
        <v>-3.0071440576570012</v>
      </c>
      <c r="BD38" s="6">
        <f t="shared" si="58"/>
        <v>-2.6495591584444753</v>
      </c>
      <c r="BE38" s="6">
        <f t="shared" si="58"/>
        <v>-1.7805429841447022</v>
      </c>
      <c r="BF38" s="6">
        <f t="shared" si="58"/>
        <v>-0.4578351657325328</v>
      </c>
      <c r="BG38" s="6">
        <f t="shared" si="58"/>
        <v>-0.39021887757174056</v>
      </c>
      <c r="BH38" s="6">
        <f t="shared" si="58"/>
        <v>-2.4039201120511819</v>
      </c>
      <c r="BI38" s="6">
        <f t="shared" si="58"/>
        <v>-0.62733573456040403</v>
      </c>
    </row>
    <row r="39" spans="1:61" ht="15" x14ac:dyDescent="0.3">
      <c r="A39" s="6" t="s">
        <v>11</v>
      </c>
      <c r="B39" s="6"/>
      <c r="C39" s="6"/>
      <c r="D39" s="6"/>
      <c r="E39" s="6"/>
      <c r="F39" s="6">
        <f t="shared" si="10"/>
        <v>0.22452989054168881</v>
      </c>
      <c r="G39" s="6">
        <f t="shared" si="11"/>
        <v>1.2065095398428696</v>
      </c>
      <c r="H39" s="6">
        <f t="shared" si="42"/>
        <v>4.1138348830656497</v>
      </c>
      <c r="I39" s="6">
        <f t="shared" si="12"/>
        <v>8.221099887766556</v>
      </c>
      <c r="J39" s="6">
        <f t="shared" si="13"/>
        <v>13.889666760011195</v>
      </c>
      <c r="K39" s="6">
        <f t="shared" si="14"/>
        <v>16.218464097588026</v>
      </c>
      <c r="L39" s="6">
        <f t="shared" si="43"/>
        <v>15.480378890392416</v>
      </c>
      <c r="M39" s="6">
        <f t="shared" si="15"/>
        <v>11.874513870884115</v>
      </c>
      <c r="N39" s="6">
        <f t="shared" si="16"/>
        <v>5.7782149004179928</v>
      </c>
      <c r="O39" s="6">
        <f t="shared" si="17"/>
        <v>2.600190839694676</v>
      </c>
      <c r="P39" s="6">
        <f t="shared" si="44"/>
        <v>1.0077337707991632</v>
      </c>
      <c r="Q39" s="6">
        <f t="shared" si="18"/>
        <v>0.99652375434531848</v>
      </c>
      <c r="R39" s="6">
        <f t="shared" si="19"/>
        <v>3.0683403068340311</v>
      </c>
      <c r="S39" s="6">
        <f t="shared" si="20"/>
        <v>4.557079748895589</v>
      </c>
      <c r="T39" s="6">
        <f t="shared" si="45"/>
        <v>5.7540603248259998</v>
      </c>
      <c r="U39" s="6">
        <f t="shared" si="21"/>
        <v>6.9756769160165248</v>
      </c>
      <c r="V39" s="6">
        <f t="shared" si="22"/>
        <v>5.4352728912945452</v>
      </c>
      <c r="W39" s="6">
        <f t="shared" si="23"/>
        <v>4.2472759617522939</v>
      </c>
      <c r="X39" s="6">
        <f t="shared" si="46"/>
        <v>3.5103115401491749</v>
      </c>
      <c r="Y39" s="6">
        <f t="shared" si="24"/>
        <v>2.0592020592020646</v>
      </c>
      <c r="Z39" s="6">
        <f t="shared" si="25"/>
        <v>1.9037433155080237</v>
      </c>
      <c r="AA39" s="6">
        <f t="shared" si="26"/>
        <v>2.0904436860068358</v>
      </c>
      <c r="AB39" s="6">
        <f t="shared" si="47"/>
        <v>2.3103009749893886</v>
      </c>
      <c r="AC39" s="6">
        <f t="shared" si="27"/>
        <v>2.5220680958385913</v>
      </c>
      <c r="AD39" s="6">
        <f t="shared" si="28"/>
        <v>2.8757346767422405</v>
      </c>
      <c r="AE39" s="6">
        <f t="shared" si="29"/>
        <v>2.6744671959882993</v>
      </c>
      <c r="AF39" s="6">
        <f t="shared" si="48"/>
        <v>1.9059457219805296</v>
      </c>
      <c r="AG39" s="6">
        <f t="shared" si="30"/>
        <v>1.3940139401394021</v>
      </c>
      <c r="AH39" s="6">
        <f t="shared" si="31"/>
        <v>1.5302999387879908</v>
      </c>
      <c r="AI39" s="6">
        <f t="shared" si="32"/>
        <v>1.2210012210012167</v>
      </c>
      <c r="AJ39" s="6">
        <f t="shared" si="49"/>
        <v>1.0571254319983865</v>
      </c>
      <c r="AK39" s="6">
        <f t="shared" si="33"/>
        <v>2.5677315002021714</v>
      </c>
      <c r="AL39" s="6">
        <f t="shared" si="34"/>
        <v>1.748392282958207</v>
      </c>
      <c r="AM39" s="6">
        <f t="shared" si="35"/>
        <v>1.4877362283876323</v>
      </c>
      <c r="AN39" s="6">
        <f t="shared" si="50"/>
        <v>1.2673506336753064</v>
      </c>
      <c r="AO39" s="6">
        <f t="shared" si="36"/>
        <v>0.72935146855903099</v>
      </c>
      <c r="AP39" s="6">
        <f t="shared" si="37"/>
        <v>0.35552044242544412</v>
      </c>
      <c r="AQ39" s="6">
        <f t="shared" si="38"/>
        <v>-3.7044374009508658</v>
      </c>
      <c r="AR39" s="6">
        <f t="shared" si="51"/>
        <v>-0.37743345252283689</v>
      </c>
      <c r="AS39" s="6">
        <f t="shared" si="39"/>
        <v>-0.72407045009784099</v>
      </c>
      <c r="AT39" s="6">
        <f t="shared" si="40"/>
        <v>-0.27955877528454209</v>
      </c>
      <c r="AU39" s="6">
        <f t="shared" ref="AU39:BI39" si="59">AU15/AQ15*100-100</f>
        <v>3.6050096450792353</v>
      </c>
      <c r="AV39" s="6">
        <f t="shared" si="59"/>
        <v>-1.1490385217341128</v>
      </c>
      <c r="AW39" s="6">
        <f t="shared" si="59"/>
        <v>3.9064412072731898</v>
      </c>
      <c r="AX39" s="6">
        <f t="shared" si="59"/>
        <v>5.6740122435997336</v>
      </c>
      <c r="AY39" s="6">
        <f t="shared" si="59"/>
        <v>4.4628632198998872</v>
      </c>
      <c r="AZ39" s="6">
        <f t="shared" si="59"/>
        <v>6.1895584571051216</v>
      </c>
      <c r="BA39" s="6">
        <f t="shared" si="59"/>
        <v>2.9844412191143874</v>
      </c>
      <c r="BB39" s="6">
        <f t="shared" si="59"/>
        <v>-0.14984732963068836</v>
      </c>
      <c r="BC39" s="6">
        <f t="shared" si="59"/>
        <v>8.191982181659796E-2</v>
      </c>
      <c r="BD39" s="6">
        <f t="shared" si="59"/>
        <v>0.35881652686076393</v>
      </c>
      <c r="BE39" s="6">
        <f t="shared" si="59"/>
        <v>-2.25045825241709</v>
      </c>
      <c r="BF39" s="6">
        <f t="shared" si="59"/>
        <v>0.77988137419409043</v>
      </c>
      <c r="BG39" s="6">
        <f t="shared" si="59"/>
        <v>0.74469932927986804</v>
      </c>
      <c r="BH39" s="6">
        <f t="shared" si="59"/>
        <v>0.61325389173615008</v>
      </c>
      <c r="BI39" s="6">
        <f t="shared" si="59"/>
        <v>0.42771466733506713</v>
      </c>
    </row>
    <row r="40" spans="1:61" ht="15" x14ac:dyDescent="0.3">
      <c r="A40" s="6" t="s">
        <v>12</v>
      </c>
      <c r="B40" s="6"/>
      <c r="C40" s="6"/>
      <c r="D40" s="6"/>
      <c r="E40" s="6"/>
      <c r="F40" s="6">
        <f t="shared" si="10"/>
        <v>9.4963390281783973</v>
      </c>
      <c r="G40" s="6">
        <f t="shared" si="11"/>
        <v>1.9983347210657882</v>
      </c>
      <c r="H40" s="6">
        <f t="shared" si="42"/>
        <v>-1.2833570992055314</v>
      </c>
      <c r="I40" s="6">
        <f t="shared" si="12"/>
        <v>-3.4268537074148355</v>
      </c>
      <c r="J40" s="6">
        <f t="shared" si="13"/>
        <v>-4.2958459979736574</v>
      </c>
      <c r="K40" s="6">
        <f t="shared" si="14"/>
        <v>-6.4489795918367321</v>
      </c>
      <c r="L40" s="6">
        <f t="shared" si="43"/>
        <v>7.1399092034667859</v>
      </c>
      <c r="M40" s="6">
        <f t="shared" si="15"/>
        <v>3.5692052293006924</v>
      </c>
      <c r="N40" s="6">
        <f t="shared" si="16"/>
        <v>3.0065636248147314</v>
      </c>
      <c r="O40" s="6">
        <f t="shared" si="17"/>
        <v>13.110820244328096</v>
      </c>
      <c r="P40" s="6">
        <f t="shared" si="44"/>
        <v>-8.6864406779661039</v>
      </c>
      <c r="Q40" s="6">
        <f t="shared" si="18"/>
        <v>-1.2422360248447291</v>
      </c>
      <c r="R40" s="6">
        <f t="shared" si="19"/>
        <v>2.2199383350462512</v>
      </c>
      <c r="S40" s="6">
        <f t="shared" si="20"/>
        <v>-4.5515911282545858</v>
      </c>
      <c r="T40" s="6">
        <f t="shared" si="45"/>
        <v>2.1725374393587629</v>
      </c>
      <c r="U40" s="6">
        <f t="shared" si="21"/>
        <v>-1.7447758165956628</v>
      </c>
      <c r="V40" s="6">
        <f t="shared" si="22"/>
        <v>-1.2266237683490857</v>
      </c>
      <c r="W40" s="6">
        <f t="shared" si="23"/>
        <v>-1.0911295211153771</v>
      </c>
      <c r="X40" s="6">
        <f t="shared" si="46"/>
        <v>-1.816680429397195</v>
      </c>
      <c r="Y40" s="6">
        <f t="shared" si="24"/>
        <v>-4.0470782572785424</v>
      </c>
      <c r="Z40" s="6">
        <f t="shared" si="25"/>
        <v>-2.219055374592827</v>
      </c>
      <c r="AA40" s="6">
        <f t="shared" si="26"/>
        <v>1.2053115423901914</v>
      </c>
      <c r="AB40" s="6">
        <f t="shared" si="47"/>
        <v>6.9175777964676257</v>
      </c>
      <c r="AC40" s="6">
        <f t="shared" si="27"/>
        <v>2.819023025607919</v>
      </c>
      <c r="AD40" s="6">
        <f t="shared" si="28"/>
        <v>3.9766812408910965</v>
      </c>
      <c r="AE40" s="6">
        <f t="shared" si="29"/>
        <v>2.6443278159063368</v>
      </c>
      <c r="AF40" s="6">
        <f t="shared" si="48"/>
        <v>-2.0058997050147411</v>
      </c>
      <c r="AG40" s="6">
        <f t="shared" si="30"/>
        <v>4.583507743825848</v>
      </c>
      <c r="AH40" s="6">
        <f t="shared" si="31"/>
        <v>1.3816579895875094</v>
      </c>
      <c r="AI40" s="6">
        <f t="shared" si="32"/>
        <v>0.58997050147493724</v>
      </c>
      <c r="AJ40" s="6">
        <f t="shared" si="49"/>
        <v>-0.14047762392132768</v>
      </c>
      <c r="AK40" s="6">
        <f t="shared" si="33"/>
        <v>-1.3207924754852911</v>
      </c>
      <c r="AL40" s="6">
        <f t="shared" si="34"/>
        <v>1.5603397195338857</v>
      </c>
      <c r="AM40" s="6">
        <f t="shared" si="35"/>
        <v>-5.8651026392965377E-2</v>
      </c>
      <c r="AN40" s="6">
        <f t="shared" si="50"/>
        <v>0.7033762057877766</v>
      </c>
      <c r="AO40" s="6">
        <f t="shared" si="36"/>
        <v>0.1825187588724333</v>
      </c>
      <c r="AP40" s="6">
        <f t="shared" si="37"/>
        <v>0.4084014002333447</v>
      </c>
      <c r="AQ40" s="6">
        <f t="shared" si="38"/>
        <v>-3.3646322378716604</v>
      </c>
      <c r="AR40" s="6">
        <f t="shared" si="51"/>
        <v>-4.909199760526846</v>
      </c>
      <c r="AS40" s="6">
        <f t="shared" si="39"/>
        <v>0.66801619433198312</v>
      </c>
      <c r="AT40" s="6">
        <f t="shared" si="40"/>
        <v>3.2736011216027094</v>
      </c>
      <c r="AU40" s="6">
        <f t="shared" ref="AU40:BI40" si="60">AU16/AQ16*100-100</f>
        <v>4.6490933472396136</v>
      </c>
      <c r="AV40" s="6">
        <f t="shared" si="60"/>
        <v>6.2694365439950843</v>
      </c>
      <c r="AW40" s="6">
        <f t="shared" si="60"/>
        <v>-1.6400885311439737</v>
      </c>
      <c r="AX40" s="6">
        <f t="shared" si="60"/>
        <v>-3.3673958325803568</v>
      </c>
      <c r="AY40" s="6">
        <f t="shared" si="60"/>
        <v>-2.5662244251770261</v>
      </c>
      <c r="AZ40" s="6">
        <f t="shared" si="60"/>
        <v>-4.6656348267355696</v>
      </c>
      <c r="BA40" s="6">
        <f t="shared" si="60"/>
        <v>-5.3671940336966628</v>
      </c>
      <c r="BB40" s="6">
        <f t="shared" si="60"/>
        <v>-5.8100060068937012</v>
      </c>
      <c r="BC40" s="6">
        <f t="shared" si="60"/>
        <v>-7.0794280404805505</v>
      </c>
      <c r="BD40" s="6">
        <f t="shared" si="60"/>
        <v>-6.7263463252498923</v>
      </c>
      <c r="BE40" s="6">
        <f t="shared" si="60"/>
        <v>-17.84853587526392</v>
      </c>
      <c r="BF40" s="6">
        <f t="shared" si="60"/>
        <v>-8.5284768329598108</v>
      </c>
      <c r="BG40" s="6">
        <f t="shared" si="60"/>
        <v>-6.9899647881129567</v>
      </c>
      <c r="BH40" s="6">
        <f t="shared" si="60"/>
        <v>-7.1663591321841267</v>
      </c>
      <c r="BI40" s="6">
        <f t="shared" si="60"/>
        <v>6.383329899415628</v>
      </c>
    </row>
    <row r="41" spans="1:61" ht="15" x14ac:dyDescent="0.3">
      <c r="A41" s="6" t="s">
        <v>13</v>
      </c>
      <c r="B41" s="6"/>
      <c r="C41" s="6"/>
      <c r="D41" s="6"/>
      <c r="E41" s="6"/>
      <c r="F41" s="6">
        <f t="shared" si="10"/>
        <v>-0.18621973929236901</v>
      </c>
      <c r="G41" s="6">
        <f t="shared" si="11"/>
        <v>9.4412331406551004</v>
      </c>
      <c r="H41" s="6">
        <f t="shared" si="42"/>
        <v>11.970534069981582</v>
      </c>
      <c r="I41" s="6">
        <f t="shared" si="12"/>
        <v>9.8106712564543841</v>
      </c>
      <c r="J41" s="6">
        <f t="shared" si="13"/>
        <v>17.910447761194035</v>
      </c>
      <c r="K41" s="6">
        <f t="shared" si="14"/>
        <v>5.457746478873247</v>
      </c>
      <c r="L41" s="6">
        <f t="shared" si="43"/>
        <v>3.125</v>
      </c>
      <c r="M41" s="6">
        <f t="shared" si="15"/>
        <v>3.6050156739811996</v>
      </c>
      <c r="N41" s="6">
        <f t="shared" si="16"/>
        <v>-0.31645569620253866</v>
      </c>
      <c r="O41" s="6">
        <f t="shared" si="17"/>
        <v>6.1769616026711134</v>
      </c>
      <c r="P41" s="6">
        <f t="shared" si="44"/>
        <v>5.1036682615630156</v>
      </c>
      <c r="Q41" s="6">
        <f t="shared" si="18"/>
        <v>5.1437216338880489</v>
      </c>
      <c r="R41" s="6">
        <f t="shared" si="19"/>
        <v>7.7777777777777999</v>
      </c>
      <c r="S41" s="6">
        <f t="shared" si="20"/>
        <v>-0.94339622641508925</v>
      </c>
      <c r="T41" s="6">
        <f t="shared" si="45"/>
        <v>-2.1244309559939438</v>
      </c>
      <c r="U41" s="6">
        <f t="shared" si="21"/>
        <v>-4.0287769784172553</v>
      </c>
      <c r="V41" s="6">
        <f t="shared" si="22"/>
        <v>-4.7128129602356523</v>
      </c>
      <c r="W41" s="6">
        <f t="shared" si="23"/>
        <v>-4.1269841269841407</v>
      </c>
      <c r="X41" s="6">
        <f t="shared" si="46"/>
        <v>-1.0852713178294664</v>
      </c>
      <c r="Y41" s="6">
        <f t="shared" si="24"/>
        <v>-0.89955022488756242</v>
      </c>
      <c r="Z41" s="6">
        <f t="shared" si="25"/>
        <v>0.46367851622875378</v>
      </c>
      <c r="AA41" s="6">
        <f t="shared" si="26"/>
        <v>2.6490066225165521</v>
      </c>
      <c r="AB41" s="6">
        <f t="shared" si="47"/>
        <v>2.0376175548589401</v>
      </c>
      <c r="AC41" s="6">
        <f t="shared" si="27"/>
        <v>3.9334341906202894</v>
      </c>
      <c r="AD41" s="6">
        <f t="shared" si="28"/>
        <v>-1.6923076923076934</v>
      </c>
      <c r="AE41" s="6">
        <f t="shared" si="29"/>
        <v>-0.64516129032257652</v>
      </c>
      <c r="AF41" s="6">
        <f t="shared" si="48"/>
        <v>-2.3041474654377794</v>
      </c>
      <c r="AG41" s="6">
        <f t="shared" si="30"/>
        <v>-0.4366812227074206</v>
      </c>
      <c r="AH41" s="6">
        <f t="shared" si="31"/>
        <v>3.5993740219092416</v>
      </c>
      <c r="AI41" s="6">
        <f t="shared" si="32"/>
        <v>1.2987012987012889</v>
      </c>
      <c r="AJ41" s="6">
        <f t="shared" si="49"/>
        <v>8.9622641509433834</v>
      </c>
      <c r="AK41" s="6">
        <f t="shared" si="33"/>
        <v>4.5321637426900594</v>
      </c>
      <c r="AL41" s="6">
        <f t="shared" si="34"/>
        <v>-2.416918429003033</v>
      </c>
      <c r="AM41" s="6">
        <f t="shared" si="35"/>
        <v>-3.2051282051282044</v>
      </c>
      <c r="AN41" s="6">
        <f t="shared" si="50"/>
        <v>-7.647907647907644</v>
      </c>
      <c r="AO41" s="6">
        <f t="shared" si="36"/>
        <v>3.7762237762237731</v>
      </c>
      <c r="AP41" s="6">
        <f t="shared" si="37"/>
        <v>0.1547987616099249</v>
      </c>
      <c r="AQ41" s="6">
        <f t="shared" si="38"/>
        <v>-2.3178807947019919</v>
      </c>
      <c r="AR41" s="6">
        <f t="shared" si="51"/>
        <v>0</v>
      </c>
      <c r="AS41" s="6">
        <f t="shared" si="39"/>
        <v>2.4258760107816641</v>
      </c>
      <c r="AT41" s="6">
        <f t="shared" si="40"/>
        <v>5.1789654831230649</v>
      </c>
      <c r="AU41" s="6">
        <f t="shared" ref="AU41:BI41" si="61">AU17/AQ17*100-100</f>
        <v>5.9765801799204468</v>
      </c>
      <c r="AV41" s="6">
        <f t="shared" si="61"/>
        <v>4.2784531875823575</v>
      </c>
      <c r="AW41" s="6">
        <f t="shared" si="61"/>
        <v>1.9719461693252072</v>
      </c>
      <c r="AX41" s="6">
        <f t="shared" si="61"/>
        <v>-4.1412116360046412</v>
      </c>
      <c r="AY41" s="6">
        <f t="shared" si="61"/>
        <v>-3.0806011739557562</v>
      </c>
      <c r="AZ41" s="6">
        <f t="shared" si="61"/>
        <v>-4.1979669833369684</v>
      </c>
      <c r="BA41" s="6">
        <f t="shared" si="61"/>
        <v>-6.3001717202818384</v>
      </c>
      <c r="BB41" s="6">
        <f t="shared" si="61"/>
        <v>-9.1199975252245196</v>
      </c>
      <c r="BC41" s="6">
        <f t="shared" si="61"/>
        <v>-7.6931138191108772</v>
      </c>
      <c r="BD41" s="6">
        <f t="shared" si="61"/>
        <v>-6.0493667485607006</v>
      </c>
      <c r="BE41" s="6">
        <f t="shared" si="61"/>
        <v>-4.2777731285863752</v>
      </c>
      <c r="BF41" s="6">
        <f t="shared" si="61"/>
        <v>-2.704002766126905</v>
      </c>
      <c r="BG41" s="6">
        <f t="shared" si="61"/>
        <v>-5.7491450885573556</v>
      </c>
      <c r="BH41" s="6">
        <f t="shared" si="61"/>
        <v>-6.8071664153441276</v>
      </c>
      <c r="BI41" s="6">
        <f t="shared" si="61"/>
        <v>-8.3326915606229193</v>
      </c>
    </row>
    <row r="42" spans="1:61" ht="15" x14ac:dyDescent="0.3">
      <c r="A42" s="6" t="s">
        <v>14</v>
      </c>
      <c r="B42" s="6"/>
      <c r="C42" s="6"/>
      <c r="D42" s="6"/>
      <c r="E42" s="6"/>
      <c r="F42" s="6">
        <f t="shared" si="10"/>
        <v>-7.1379547014413163</v>
      </c>
      <c r="G42" s="6">
        <f t="shared" si="11"/>
        <v>-6.26953125</v>
      </c>
      <c r="H42" s="6">
        <f t="shared" si="42"/>
        <v>-3.687235657737773</v>
      </c>
      <c r="I42" s="6">
        <f t="shared" si="12"/>
        <v>-3.8585209003215368</v>
      </c>
      <c r="J42" s="6">
        <f t="shared" si="13"/>
        <v>-4.4768239890191097</v>
      </c>
      <c r="K42" s="6">
        <f t="shared" si="14"/>
        <v>-4.82392165034382</v>
      </c>
      <c r="L42" s="6">
        <f t="shared" si="43"/>
        <v>-2.961378223173071</v>
      </c>
      <c r="M42" s="6">
        <f t="shared" si="15"/>
        <v>-2.7870680044593144</v>
      </c>
      <c r="N42" s="6">
        <f t="shared" si="16"/>
        <v>-2.3764783906267297</v>
      </c>
      <c r="O42" s="6">
        <f t="shared" si="17"/>
        <v>-2.2441160372194844</v>
      </c>
      <c r="P42" s="6">
        <f t="shared" si="44"/>
        <v>-1.8333720120677555</v>
      </c>
      <c r="Q42" s="6">
        <f t="shared" si="18"/>
        <v>-2.1903669724770651</v>
      </c>
      <c r="R42" s="6">
        <f t="shared" si="19"/>
        <v>-2.7966485507246404</v>
      </c>
      <c r="S42" s="6">
        <f t="shared" si="20"/>
        <v>-3.3370660694288858</v>
      </c>
      <c r="T42" s="6">
        <f t="shared" si="45"/>
        <v>-2.7423167848699848</v>
      </c>
      <c r="U42" s="6">
        <f t="shared" si="21"/>
        <v>-3.2242935865869384</v>
      </c>
      <c r="V42" s="6">
        <f t="shared" si="22"/>
        <v>-3.6458940011648195</v>
      </c>
      <c r="W42" s="6">
        <f t="shared" si="23"/>
        <v>-3.7766450417052795</v>
      </c>
      <c r="X42" s="6">
        <f t="shared" si="46"/>
        <v>-0.59552746718522087</v>
      </c>
      <c r="Y42" s="6">
        <f t="shared" si="24"/>
        <v>-0.1211533801793081</v>
      </c>
      <c r="Z42" s="6">
        <f t="shared" si="25"/>
        <v>0.6286266924564643</v>
      </c>
      <c r="AA42" s="6">
        <f t="shared" si="26"/>
        <v>0.6621719239104209</v>
      </c>
      <c r="AB42" s="6">
        <f t="shared" si="47"/>
        <v>5.599706565594829</v>
      </c>
      <c r="AC42" s="6">
        <f t="shared" si="27"/>
        <v>4.0878214459000475</v>
      </c>
      <c r="AD42" s="6">
        <f t="shared" si="28"/>
        <v>1.8260451705910583</v>
      </c>
      <c r="AE42" s="6">
        <f t="shared" si="29"/>
        <v>0.58605429972490697</v>
      </c>
      <c r="AF42" s="6">
        <f t="shared" si="48"/>
        <v>-4.5270348500636857</v>
      </c>
      <c r="AG42" s="6">
        <f t="shared" si="30"/>
        <v>-3.7990910150332127</v>
      </c>
      <c r="AH42" s="6">
        <f t="shared" si="31"/>
        <v>-2.0764511562057635</v>
      </c>
      <c r="AI42" s="6">
        <f t="shared" si="32"/>
        <v>-0.92746730083234752</v>
      </c>
      <c r="AJ42" s="6">
        <f t="shared" si="49"/>
        <v>1.0914382731021135</v>
      </c>
      <c r="AK42" s="6">
        <f t="shared" si="33"/>
        <v>1.0539067231980681</v>
      </c>
      <c r="AL42" s="6">
        <f t="shared" si="34"/>
        <v>0.40963855421686901</v>
      </c>
      <c r="AM42" s="6">
        <f t="shared" si="35"/>
        <v>-3.6005760921753449E-2</v>
      </c>
      <c r="AN42" s="6">
        <f t="shared" si="50"/>
        <v>5.9980806142021947E-2</v>
      </c>
      <c r="AO42" s="6">
        <f t="shared" si="36"/>
        <v>-3.596259889715725E-2</v>
      </c>
      <c r="AP42" s="6">
        <f t="shared" si="37"/>
        <v>5.9995200383980318E-2</v>
      </c>
      <c r="AQ42" s="6">
        <f t="shared" si="38"/>
        <v>-82.48289110337376</v>
      </c>
      <c r="AR42" s="6">
        <f t="shared" si="51"/>
        <v>-22.874955041361957</v>
      </c>
      <c r="AS42" s="6">
        <f t="shared" si="39"/>
        <v>-9.7973378102889939</v>
      </c>
      <c r="AT42" s="6">
        <f t="shared" si="40"/>
        <v>-26.695659037701063</v>
      </c>
      <c r="AU42" s="6">
        <f t="shared" ref="AU42:BI42" si="62">AU18/AQ18*100-100</f>
        <v>106.01102895674424</v>
      </c>
      <c r="AV42" s="6">
        <f t="shared" si="62"/>
        <v>-5.0038641103959236</v>
      </c>
      <c r="AW42" s="6">
        <f t="shared" si="62"/>
        <v>43.000647754050789</v>
      </c>
      <c r="AX42" s="6">
        <f t="shared" si="62"/>
        <v>81.774384370723197</v>
      </c>
      <c r="AY42" s="6">
        <f t="shared" si="62"/>
        <v>39.435031030534162</v>
      </c>
      <c r="AZ42" s="6">
        <f t="shared" si="62"/>
        <v>15.685563240576485</v>
      </c>
      <c r="BA42" s="6">
        <f t="shared" si="62"/>
        <v>60.94918678044624</v>
      </c>
      <c r="BB42" s="6">
        <f t="shared" si="62"/>
        <v>-5.9646607502691467</v>
      </c>
      <c r="BC42" s="6">
        <f t="shared" si="62"/>
        <v>-19.324115275243088</v>
      </c>
      <c r="BD42" s="6">
        <f t="shared" si="62"/>
        <v>-42.696348225554658</v>
      </c>
      <c r="BE42" s="6">
        <f t="shared" si="62"/>
        <v>-23.246994150490536</v>
      </c>
      <c r="BF42" s="6">
        <f t="shared" si="62"/>
        <v>-9.6085801301143903</v>
      </c>
      <c r="BG42" s="6">
        <f t="shared" si="62"/>
        <v>-1.2661267309905071</v>
      </c>
      <c r="BH42" s="6">
        <f t="shared" si="62"/>
        <v>-22.119270009778234</v>
      </c>
      <c r="BI42" s="6">
        <f t="shared" si="62"/>
        <v>-8.7005392068069369</v>
      </c>
    </row>
    <row r="43" spans="1:61" ht="15" x14ac:dyDescent="0.3">
      <c r="A43" s="6" t="s">
        <v>15</v>
      </c>
      <c r="B43" s="6"/>
      <c r="C43" s="6"/>
      <c r="D43" s="6"/>
      <c r="E43" s="6"/>
      <c r="F43" s="6">
        <f t="shared" si="10"/>
        <v>12.082288008028115</v>
      </c>
      <c r="G43" s="6">
        <f t="shared" si="11"/>
        <v>3.9446891130368869</v>
      </c>
      <c r="H43" s="6">
        <f t="shared" si="42"/>
        <v>2.5990566037735761</v>
      </c>
      <c r="I43" s="6">
        <f t="shared" si="12"/>
        <v>-4.0820949619427296</v>
      </c>
      <c r="J43" s="6">
        <f t="shared" si="13"/>
        <v>-0.13877697197601435</v>
      </c>
      <c r="K43" s="6">
        <f t="shared" si="14"/>
        <v>-2.0410022779043402</v>
      </c>
      <c r="L43" s="6">
        <f t="shared" si="43"/>
        <v>0.21148452944692053</v>
      </c>
      <c r="M43" s="6">
        <f t="shared" si="15"/>
        <v>3.6984554343205502</v>
      </c>
      <c r="N43" s="6">
        <f t="shared" si="16"/>
        <v>-2.6000806921594091</v>
      </c>
      <c r="O43" s="6">
        <f t="shared" si="17"/>
        <v>7.5109292158869039</v>
      </c>
      <c r="P43" s="6">
        <f t="shared" si="44"/>
        <v>-1.3717484057438867</v>
      </c>
      <c r="Q43" s="6">
        <f t="shared" si="18"/>
        <v>3.9810512890589393</v>
      </c>
      <c r="R43" s="6">
        <f t="shared" si="19"/>
        <v>1.5602706310121164</v>
      </c>
      <c r="S43" s="6">
        <f t="shared" si="20"/>
        <v>-2.1110005623566934</v>
      </c>
      <c r="T43" s="6">
        <f t="shared" si="45"/>
        <v>5.9540422364871262</v>
      </c>
      <c r="U43" s="6">
        <f t="shared" si="21"/>
        <v>2.8473804100227653</v>
      </c>
      <c r="V43" s="6">
        <f t="shared" si="22"/>
        <v>4.821897942536026</v>
      </c>
      <c r="W43" s="6">
        <f t="shared" si="23"/>
        <v>2.13001016394891</v>
      </c>
      <c r="X43" s="6">
        <f t="shared" si="46"/>
        <v>-0.26341206427254349</v>
      </c>
      <c r="Y43" s="6">
        <f t="shared" si="24"/>
        <v>-1.6952040207854253</v>
      </c>
      <c r="Z43" s="6">
        <f t="shared" si="25"/>
        <v>3.6013834846519757</v>
      </c>
      <c r="AA43" s="6">
        <f t="shared" si="26"/>
        <v>1.9947211284669635</v>
      </c>
      <c r="AB43" s="6">
        <f t="shared" si="47"/>
        <v>-4.9740294039968234</v>
      </c>
      <c r="AC43" s="6">
        <f t="shared" si="27"/>
        <v>-1.6161178509532164</v>
      </c>
      <c r="AD43" s="6">
        <f t="shared" si="28"/>
        <v>-0.9723323456996269</v>
      </c>
      <c r="AE43" s="6">
        <f t="shared" si="29"/>
        <v>3.8350585440352916</v>
      </c>
      <c r="AF43" s="6">
        <f t="shared" si="48"/>
        <v>3.1035760607744862</v>
      </c>
      <c r="AG43" s="6">
        <f t="shared" si="30"/>
        <v>7.9446866605011621</v>
      </c>
      <c r="AH43" s="6">
        <f t="shared" si="31"/>
        <v>3.851664559629171</v>
      </c>
      <c r="AI43" s="6">
        <f t="shared" si="32"/>
        <v>3.0887399901944832</v>
      </c>
      <c r="AJ43" s="6">
        <f t="shared" si="49"/>
        <v>7.2648036660975635</v>
      </c>
      <c r="AK43" s="6">
        <f t="shared" si="33"/>
        <v>-1.6767981722491925</v>
      </c>
      <c r="AL43" s="6">
        <f t="shared" si="34"/>
        <v>-0.52751176757020346</v>
      </c>
      <c r="AM43" s="6">
        <f t="shared" si="35"/>
        <v>9.6147748890298175</v>
      </c>
      <c r="AN43" s="6">
        <f t="shared" si="50"/>
        <v>19.003141361256539</v>
      </c>
      <c r="AO43" s="6">
        <f t="shared" si="36"/>
        <v>3.8506224066390047</v>
      </c>
      <c r="AP43" s="6">
        <f t="shared" si="37"/>
        <v>-6.6288651382883188</v>
      </c>
      <c r="AQ43" s="6">
        <f t="shared" si="38"/>
        <v>-25.547761949526375</v>
      </c>
      <c r="AR43" s="6">
        <f t="shared" si="51"/>
        <v>-15.936928058566792</v>
      </c>
      <c r="AS43" s="6">
        <f t="shared" si="39"/>
        <v>11.650950934952846</v>
      </c>
      <c r="AT43" s="6">
        <f t="shared" si="40"/>
        <v>5.8172104360075849</v>
      </c>
      <c r="AU43" s="6">
        <f t="shared" ref="AU43:BI43" si="63">AU19/AQ19*100-100</f>
        <v>28.563032058351638</v>
      </c>
      <c r="AV43" s="6">
        <f t="shared" si="63"/>
        <v>22.377272483575041</v>
      </c>
      <c r="AW43" s="6">
        <f t="shared" si="63"/>
        <v>3.7514991323711655</v>
      </c>
      <c r="AX43" s="6">
        <f t="shared" si="63"/>
        <v>1.4866725059506223</v>
      </c>
      <c r="AY43" s="6">
        <f t="shared" si="63"/>
        <v>-13.431064114033646</v>
      </c>
      <c r="AZ43" s="6">
        <f t="shared" si="63"/>
        <v>-26.190384756919215</v>
      </c>
      <c r="BA43" s="6">
        <f t="shared" si="63"/>
        <v>-24.997303212672534</v>
      </c>
      <c r="BB43" s="6">
        <f t="shared" si="63"/>
        <v>-13.838423360181736</v>
      </c>
      <c r="BC43" s="6">
        <f t="shared" si="63"/>
        <v>-7.7122430500052275</v>
      </c>
      <c r="BD43" s="6">
        <f t="shared" si="63"/>
        <v>-9.8663776066834856</v>
      </c>
      <c r="BE43" s="6">
        <f t="shared" si="63"/>
        <v>-8.4457474723428732</v>
      </c>
      <c r="BF43" s="6">
        <f t="shared" si="63"/>
        <v>-5.3902079182561806</v>
      </c>
      <c r="BG43" s="6">
        <f t="shared" si="63"/>
        <v>-1.0380700293650307</v>
      </c>
      <c r="BH43" s="6">
        <f t="shared" si="63"/>
        <v>4.578727070311885</v>
      </c>
      <c r="BI43" s="6">
        <f t="shared" si="63"/>
        <v>4.730731706893593</v>
      </c>
    </row>
    <row r="44" spans="1:61" ht="15" x14ac:dyDescent="0.3">
      <c r="A44" s="6" t="s">
        <v>16</v>
      </c>
      <c r="B44" s="6"/>
      <c r="C44" s="6"/>
      <c r="D44" s="6"/>
      <c r="E44" s="6"/>
      <c r="F44" s="6">
        <f t="shared" si="10"/>
        <v>1.5777454847415413</v>
      </c>
      <c r="G44" s="6">
        <f t="shared" si="11"/>
        <v>-1.5348539756981552</v>
      </c>
      <c r="H44" s="6">
        <f t="shared" si="42"/>
        <v>-1.7154811715481202</v>
      </c>
      <c r="I44" s="6">
        <f t="shared" si="12"/>
        <v>-5.3312426499411885</v>
      </c>
      <c r="J44" s="6">
        <f t="shared" si="13"/>
        <v>-6.0494584099734396</v>
      </c>
      <c r="K44" s="6">
        <f t="shared" si="14"/>
        <v>-0.60619181641047248</v>
      </c>
      <c r="L44" s="6">
        <f t="shared" si="43"/>
        <v>3.9591315453384226</v>
      </c>
      <c r="M44" s="6">
        <f t="shared" si="15"/>
        <v>2.0289855072463752</v>
      </c>
      <c r="N44" s="6">
        <f t="shared" si="16"/>
        <v>1.8055253426147573</v>
      </c>
      <c r="O44" s="6">
        <f t="shared" si="17"/>
        <v>3.0276628185580421</v>
      </c>
      <c r="P44" s="6">
        <f t="shared" si="44"/>
        <v>6.3063063063063254</v>
      </c>
      <c r="Q44" s="6">
        <f t="shared" si="18"/>
        <v>7.5081168831168839</v>
      </c>
      <c r="R44" s="6">
        <f t="shared" si="19"/>
        <v>7.7991452991452945</v>
      </c>
      <c r="S44" s="6">
        <f t="shared" si="20"/>
        <v>3.4460887949259984</v>
      </c>
      <c r="T44" s="6">
        <f t="shared" si="45"/>
        <v>-0.13482280431433935</v>
      </c>
      <c r="U44" s="6">
        <f t="shared" si="21"/>
        <v>-0.77387693469232488</v>
      </c>
      <c r="V44" s="6">
        <f t="shared" si="22"/>
        <v>-4.0039643211100042</v>
      </c>
      <c r="W44" s="6">
        <f t="shared" si="23"/>
        <v>-3.1473533619456475</v>
      </c>
      <c r="X44" s="6">
        <f t="shared" si="46"/>
        <v>-6.3645130183220857</v>
      </c>
      <c r="Y44" s="6">
        <f t="shared" si="24"/>
        <v>-2.7392048696975593</v>
      </c>
      <c r="Z44" s="6">
        <f t="shared" si="25"/>
        <v>1.4453850918851856</v>
      </c>
      <c r="AA44" s="6">
        <f t="shared" si="26"/>
        <v>-0.99177041569950575</v>
      </c>
      <c r="AB44" s="6">
        <f t="shared" si="47"/>
        <v>1.9773429454170923</v>
      </c>
      <c r="AC44" s="6">
        <f t="shared" si="27"/>
        <v>-9.4856248777625609</v>
      </c>
      <c r="AD44" s="6">
        <f t="shared" si="28"/>
        <v>-3.358436800325677</v>
      </c>
      <c r="AE44" s="6">
        <f t="shared" si="29"/>
        <v>-2.6001705029838007</v>
      </c>
      <c r="AF44" s="6">
        <f t="shared" si="48"/>
        <v>-1.7168248838618467</v>
      </c>
      <c r="AG44" s="6">
        <f t="shared" si="30"/>
        <v>9.9611063094209129</v>
      </c>
      <c r="AH44" s="6">
        <f t="shared" si="31"/>
        <v>-0.18955349620894424</v>
      </c>
      <c r="AI44" s="6">
        <f t="shared" si="32"/>
        <v>2.4945295404813947</v>
      </c>
      <c r="AJ44" s="6">
        <f t="shared" si="49"/>
        <v>2.5071927661323343</v>
      </c>
      <c r="AK44" s="6">
        <f t="shared" si="33"/>
        <v>1.2379642365887236</v>
      </c>
      <c r="AL44" s="6">
        <f t="shared" si="34"/>
        <v>2.8909052542730649</v>
      </c>
      <c r="AM44" s="6">
        <f t="shared" si="35"/>
        <v>5.2092228864218697</v>
      </c>
      <c r="AN44" s="6">
        <f t="shared" si="50"/>
        <v>-6.6158781074578883</v>
      </c>
      <c r="AO44" s="6">
        <f t="shared" si="36"/>
        <v>5.9588509316770057</v>
      </c>
      <c r="AP44" s="6">
        <f t="shared" si="37"/>
        <v>-5.9474979491386364</v>
      </c>
      <c r="AQ44" s="6">
        <f t="shared" si="38"/>
        <v>-25.263798701298697</v>
      </c>
      <c r="AR44" s="6">
        <f t="shared" si="51"/>
        <v>-2.3615285530270427</v>
      </c>
      <c r="AS44" s="6">
        <f t="shared" si="39"/>
        <v>-1.1723758930206998</v>
      </c>
      <c r="AT44" s="6">
        <f t="shared" si="40"/>
        <v>-0.35694019167056013</v>
      </c>
      <c r="AU44" s="6">
        <f t="shared" ref="AU44:BI44" si="64">AU20/AQ20*100-100</f>
        <v>24.307701087919511</v>
      </c>
      <c r="AV44" s="6">
        <f t="shared" si="64"/>
        <v>-10.572766084897395</v>
      </c>
      <c r="AW44" s="6">
        <f t="shared" si="64"/>
        <v>-10.558594933793742</v>
      </c>
      <c r="AX44" s="6">
        <f t="shared" si="64"/>
        <v>7.7209166477063604</v>
      </c>
      <c r="AY44" s="6">
        <f t="shared" si="64"/>
        <v>7.5737928173489735</v>
      </c>
      <c r="AZ44" s="6">
        <f t="shared" si="64"/>
        <v>27.299268158941288</v>
      </c>
      <c r="BA44" s="6">
        <f t="shared" si="64"/>
        <v>9.0631229058437697</v>
      </c>
      <c r="BB44" s="6">
        <f t="shared" si="64"/>
        <v>3.0091474815036747</v>
      </c>
      <c r="BC44" s="6">
        <f t="shared" si="64"/>
        <v>5.5040959328260612</v>
      </c>
      <c r="BD44" s="6">
        <f t="shared" si="64"/>
        <v>3.8552162957008278</v>
      </c>
      <c r="BE44" s="6">
        <f t="shared" si="64"/>
        <v>2.9947415622025204</v>
      </c>
      <c r="BF44" s="6">
        <f t="shared" si="64"/>
        <v>1.5627384576166747</v>
      </c>
      <c r="BG44" s="6">
        <f t="shared" si="64"/>
        <v>0.45774155892655699</v>
      </c>
      <c r="BH44" s="6">
        <f t="shared" si="64"/>
        <v>-2.5801405044269359</v>
      </c>
      <c r="BI44" s="6">
        <f t="shared" si="64"/>
        <v>-1.1230430276454371</v>
      </c>
    </row>
    <row r="45" spans="1:61" ht="15" x14ac:dyDescent="0.3">
      <c r="A45" s="6" t="s">
        <v>17</v>
      </c>
      <c r="B45" s="6"/>
      <c r="C45" s="6"/>
      <c r="D45" s="6"/>
      <c r="E45" s="6"/>
      <c r="F45" s="6">
        <f t="shared" si="10"/>
        <v>5.4654654654654706</v>
      </c>
      <c r="G45" s="6">
        <f t="shared" si="11"/>
        <v>5.2691218130311626</v>
      </c>
      <c r="H45" s="6">
        <f t="shared" si="42"/>
        <v>2.8333333333333286</v>
      </c>
      <c r="I45" s="6">
        <f t="shared" si="12"/>
        <v>-5.7142857142857224</v>
      </c>
      <c r="J45" s="6">
        <f t="shared" si="13"/>
        <v>0</v>
      </c>
      <c r="K45" s="6">
        <f t="shared" si="14"/>
        <v>-5.3821313240050017E-2</v>
      </c>
      <c r="L45" s="6">
        <f t="shared" si="43"/>
        <v>-1.8368449486764007</v>
      </c>
      <c r="M45" s="6">
        <f t="shared" si="15"/>
        <v>-1.2539184952978104</v>
      </c>
      <c r="N45" s="6">
        <f t="shared" si="16"/>
        <v>0.85421412300684096</v>
      </c>
      <c r="O45" s="6">
        <f t="shared" si="17"/>
        <v>2.5848142164782075</v>
      </c>
      <c r="P45" s="6">
        <f t="shared" si="44"/>
        <v>7.3197578425976815</v>
      </c>
      <c r="Q45" s="6">
        <f t="shared" si="18"/>
        <v>6.5608465608465707</v>
      </c>
      <c r="R45" s="6">
        <f t="shared" si="19"/>
        <v>5.4206662902315088</v>
      </c>
      <c r="S45" s="6">
        <f t="shared" si="20"/>
        <v>1.9947506561679802</v>
      </c>
      <c r="T45" s="6">
        <f t="shared" si="45"/>
        <v>2.051282051282044</v>
      </c>
      <c r="U45" s="6">
        <f t="shared" si="21"/>
        <v>-0.74478649453823209</v>
      </c>
      <c r="V45" s="6">
        <f t="shared" si="22"/>
        <v>5.8382431708623415</v>
      </c>
      <c r="W45" s="6">
        <f t="shared" si="23"/>
        <v>9.8301595470921228</v>
      </c>
      <c r="X45" s="6">
        <f t="shared" si="46"/>
        <v>8.4924623115578015</v>
      </c>
      <c r="Y45" s="6">
        <f t="shared" si="24"/>
        <v>4.602301150575272</v>
      </c>
      <c r="Z45" s="6">
        <f t="shared" si="25"/>
        <v>5.5161943319837974</v>
      </c>
      <c r="AA45" s="6">
        <f t="shared" si="26"/>
        <v>-9.3720712277416851E-2</v>
      </c>
      <c r="AB45" s="6">
        <f t="shared" si="47"/>
        <v>2.8716998610467783</v>
      </c>
      <c r="AC45" s="6">
        <f t="shared" si="27"/>
        <v>0.23912003825921602</v>
      </c>
      <c r="AD45" s="6">
        <f t="shared" si="28"/>
        <v>-4.4124700239808021</v>
      </c>
      <c r="AE45" s="6">
        <f t="shared" si="29"/>
        <v>-1.5947467166979266</v>
      </c>
      <c r="AF45" s="6">
        <f t="shared" si="48"/>
        <v>-7.9243583971184108</v>
      </c>
      <c r="AG45" s="6">
        <f t="shared" si="30"/>
        <v>-1.0019083969465612</v>
      </c>
      <c r="AH45" s="6">
        <f t="shared" si="31"/>
        <v>3.8133467134972392</v>
      </c>
      <c r="AI45" s="6">
        <f t="shared" si="32"/>
        <v>3.574833174451868</v>
      </c>
      <c r="AJ45" s="6">
        <f t="shared" si="49"/>
        <v>-0.83129584352077757</v>
      </c>
      <c r="AK45" s="6">
        <f t="shared" si="33"/>
        <v>-0.14457831325302095</v>
      </c>
      <c r="AL45" s="6">
        <f t="shared" si="34"/>
        <v>-4.1565973900434869</v>
      </c>
      <c r="AM45" s="6">
        <f t="shared" si="35"/>
        <v>9.1578462954440738</v>
      </c>
      <c r="AN45" s="6">
        <f t="shared" si="50"/>
        <v>4.9309664694280144</v>
      </c>
      <c r="AO45" s="6">
        <f t="shared" si="36"/>
        <v>11.486486486486484</v>
      </c>
      <c r="AP45" s="6">
        <f t="shared" si="37"/>
        <v>8.8754412506303595</v>
      </c>
      <c r="AQ45" s="6">
        <f t="shared" si="38"/>
        <v>-8.3052276559864993</v>
      </c>
      <c r="AR45" s="6">
        <f t="shared" si="51"/>
        <v>-2.866541353383468</v>
      </c>
      <c r="AS45" s="6">
        <f t="shared" si="39"/>
        <v>-7.1428571428571388</v>
      </c>
      <c r="AT45" s="6">
        <f t="shared" si="40"/>
        <v>-0.93230728399362306</v>
      </c>
      <c r="AU45" s="6">
        <f t="shared" ref="AU45:BI45" si="65">AU21/AQ21*100-100</f>
        <v>0.45237449635816063</v>
      </c>
      <c r="AV45" s="6">
        <f t="shared" si="65"/>
        <v>4.5853612735086813</v>
      </c>
      <c r="AW45" s="6">
        <f t="shared" si="65"/>
        <v>-2.3067037137577842</v>
      </c>
      <c r="AX45" s="6">
        <f t="shared" si="65"/>
        <v>-12.128980650897091</v>
      </c>
      <c r="AY45" s="6">
        <f t="shared" si="65"/>
        <v>-1.7318961616584829</v>
      </c>
      <c r="AZ45" s="6">
        <f t="shared" si="65"/>
        <v>-3.5231300717585299</v>
      </c>
      <c r="BA45" s="6">
        <f t="shared" si="65"/>
        <v>3.4875509447446404</v>
      </c>
      <c r="BB45" s="6">
        <f t="shared" si="65"/>
        <v>-0.72076013671687633</v>
      </c>
      <c r="BC45" s="6">
        <f t="shared" si="65"/>
        <v>-7.5676610819946717</v>
      </c>
      <c r="BD45" s="6">
        <f t="shared" si="65"/>
        <v>-8.5415324120362186</v>
      </c>
      <c r="BE45" s="6">
        <f t="shared" si="65"/>
        <v>-11.551267967692809</v>
      </c>
      <c r="BF45" s="6">
        <f t="shared" si="65"/>
        <v>-2.7923118268929699</v>
      </c>
      <c r="BG45" s="6">
        <f t="shared" si="65"/>
        <v>0.7621124400539685</v>
      </c>
      <c r="BH45" s="6">
        <f t="shared" si="65"/>
        <v>-2.0526340973557495</v>
      </c>
      <c r="BI45" s="6">
        <f t="shared" si="65"/>
        <v>-4.0075568388292737</v>
      </c>
    </row>
    <row r="46" spans="1:61" ht="15" x14ac:dyDescent="0.3">
      <c r="A46" s="7" t="s">
        <v>18</v>
      </c>
      <c r="B46" s="7"/>
      <c r="C46" s="7"/>
      <c r="D46" s="7"/>
      <c r="E46" s="7"/>
      <c r="F46" s="7">
        <f t="shared" si="10"/>
        <v>42.450980392156879</v>
      </c>
      <c r="G46" s="7">
        <f t="shared" si="11"/>
        <v>40.372093023255815</v>
      </c>
      <c r="H46" s="7">
        <f t="shared" si="42"/>
        <v>26.470588235294116</v>
      </c>
      <c r="I46" s="7">
        <f t="shared" si="12"/>
        <v>21.694667640613588</v>
      </c>
      <c r="J46" s="7">
        <f t="shared" si="13"/>
        <v>-3.4411562284927726</v>
      </c>
      <c r="K46" s="7">
        <f t="shared" si="14"/>
        <v>4.5725646123260475</v>
      </c>
      <c r="L46" s="7">
        <f t="shared" si="43"/>
        <v>2.3939808481532054</v>
      </c>
      <c r="M46" s="7">
        <f t="shared" si="15"/>
        <v>-11.04441776710685</v>
      </c>
      <c r="N46" s="7">
        <f t="shared" si="16"/>
        <v>14.967925873129005</v>
      </c>
      <c r="O46" s="7">
        <f t="shared" si="17"/>
        <v>6.7807351077312887</v>
      </c>
      <c r="P46" s="7">
        <f t="shared" si="44"/>
        <v>13.092852371409492</v>
      </c>
      <c r="Q46" s="7">
        <f t="shared" si="18"/>
        <v>-1.4844804318488514</v>
      </c>
      <c r="R46" s="7">
        <f t="shared" si="19"/>
        <v>-6.5716057036577951</v>
      </c>
      <c r="S46" s="7">
        <f t="shared" si="20"/>
        <v>-17.38872403560832</v>
      </c>
      <c r="T46" s="7">
        <f t="shared" si="45"/>
        <v>-19.078558771411707</v>
      </c>
      <c r="U46" s="7">
        <f t="shared" si="21"/>
        <v>1.4383561643835492</v>
      </c>
      <c r="V46" s="7">
        <f t="shared" si="22"/>
        <v>-15.859323158593227</v>
      </c>
      <c r="W46" s="7">
        <f t="shared" si="23"/>
        <v>13.362068965517267</v>
      </c>
      <c r="X46" s="7">
        <f t="shared" si="46"/>
        <v>35.036496350364956</v>
      </c>
      <c r="Y46" s="7">
        <f t="shared" si="24"/>
        <v>24.577987846049965</v>
      </c>
      <c r="Z46" s="7">
        <f t="shared" si="25"/>
        <v>8.3596214511041183</v>
      </c>
      <c r="AA46" s="7">
        <f t="shared" si="26"/>
        <v>-5.3231939163498083</v>
      </c>
      <c r="AB46" s="7">
        <f t="shared" si="47"/>
        <v>-34.21621621621621</v>
      </c>
      <c r="AC46" s="7">
        <f t="shared" si="27"/>
        <v>-31.544715447154474</v>
      </c>
      <c r="AD46" s="7">
        <f t="shared" si="28"/>
        <v>-28.093158660844253</v>
      </c>
      <c r="AE46" s="7">
        <f t="shared" si="29"/>
        <v>-30.321285140562253</v>
      </c>
      <c r="AF46" s="7">
        <f t="shared" si="48"/>
        <v>4.354971240755944</v>
      </c>
      <c r="AG46" s="7">
        <f t="shared" si="30"/>
        <v>-5.6215360253364963</v>
      </c>
      <c r="AH46" s="7">
        <f t="shared" si="31"/>
        <v>14.271255060728748</v>
      </c>
      <c r="AI46" s="7">
        <f t="shared" si="32"/>
        <v>13.8328530259366</v>
      </c>
      <c r="AJ46" s="7">
        <f t="shared" si="49"/>
        <v>-9.9212598425196745</v>
      </c>
      <c r="AK46" s="7">
        <f t="shared" si="33"/>
        <v>3.6912751677852214</v>
      </c>
      <c r="AL46" s="7">
        <f t="shared" si="34"/>
        <v>-1.5943312666076253</v>
      </c>
      <c r="AM46" s="7">
        <f t="shared" si="35"/>
        <v>-9.0295358649789108</v>
      </c>
      <c r="AN46" s="7">
        <f t="shared" si="50"/>
        <v>-6.2062937062937067</v>
      </c>
      <c r="AO46" s="7">
        <f t="shared" si="36"/>
        <v>-7.2815533980582501</v>
      </c>
      <c r="AP46" s="7">
        <f t="shared" si="37"/>
        <v>1.6201620162016326</v>
      </c>
      <c r="AQ46" s="7">
        <f t="shared" si="38"/>
        <v>-11.781076066790348</v>
      </c>
      <c r="AR46" s="7">
        <f t="shared" si="51"/>
        <v>8.5740913327120296</v>
      </c>
      <c r="AS46" s="7">
        <f t="shared" si="39"/>
        <v>-18.237347294938914</v>
      </c>
      <c r="AT46" s="7">
        <f t="shared" si="40"/>
        <v>-18.329950749340924</v>
      </c>
      <c r="AU46" s="7">
        <f t="shared" ref="AU46:BI46" si="66">AU22/AQ22*100-100</f>
        <v>7.2221369843483529</v>
      </c>
      <c r="AV46" s="7">
        <f t="shared" si="66"/>
        <v>-14.55387039115358</v>
      </c>
      <c r="AW46" s="7">
        <f t="shared" si="66"/>
        <v>11.03148175433833</v>
      </c>
      <c r="AX46" s="7">
        <f t="shared" si="66"/>
        <v>-10.88771365207144</v>
      </c>
      <c r="AY46" s="7">
        <f t="shared" si="66"/>
        <v>-13.698628701450346</v>
      </c>
      <c r="AZ46" s="7">
        <f t="shared" si="66"/>
        <v>-15.346068921574485</v>
      </c>
      <c r="BA46" s="7">
        <f t="shared" si="66"/>
        <v>-1.7749014296389589</v>
      </c>
      <c r="BB46" s="7">
        <f t="shared" si="66"/>
        <v>-9.9820789730886759</v>
      </c>
      <c r="BC46" s="7">
        <f t="shared" si="66"/>
        <v>4.3892192243638988</v>
      </c>
      <c r="BD46" s="7">
        <f t="shared" si="66"/>
        <v>-17.02166914944965</v>
      </c>
      <c r="BE46" s="7">
        <f t="shared" si="66"/>
        <v>-17.263527618642911</v>
      </c>
      <c r="BF46" s="7">
        <f t="shared" si="66"/>
        <v>-14.340372748489955</v>
      </c>
      <c r="BG46" s="7">
        <f t="shared" si="66"/>
        <v>-9.5710492311111039</v>
      </c>
      <c r="BH46" s="7">
        <f t="shared" si="66"/>
        <v>-12.843482619265757</v>
      </c>
      <c r="BI46" s="7">
        <f t="shared" si="66"/>
        <v>-3.5722177878543278</v>
      </c>
    </row>
    <row r="49" spans="26:46" x14ac:dyDescent="0.3">
      <c r="AN49" s="19"/>
      <c r="AT49" s="19"/>
    </row>
    <row r="50" spans="26:46" x14ac:dyDescent="0.3">
      <c r="Z50" s="19"/>
      <c r="AN50" s="19"/>
      <c r="AT50" s="20"/>
    </row>
    <row r="51" spans="26:46" x14ac:dyDescent="0.3">
      <c r="Z51" s="19"/>
      <c r="AN51" s="19"/>
      <c r="AT51" s="20"/>
    </row>
    <row r="52" spans="26:46" x14ac:dyDescent="0.3">
      <c r="Z52" s="19"/>
      <c r="AN52" s="19"/>
      <c r="AT52" s="20"/>
    </row>
    <row r="53" spans="26:46" x14ac:dyDescent="0.3">
      <c r="Z53" s="19"/>
      <c r="AN53" s="19"/>
      <c r="AT53" s="20"/>
    </row>
    <row r="54" spans="26:46" x14ac:dyDescent="0.3">
      <c r="Z54" s="19"/>
      <c r="AN54" s="19"/>
      <c r="AT54" s="20"/>
    </row>
    <row r="55" spans="26:46" x14ac:dyDescent="0.3">
      <c r="Z55" s="19"/>
      <c r="AN55" s="19"/>
      <c r="AT55" s="20"/>
    </row>
    <row r="56" spans="26:46" x14ac:dyDescent="0.3">
      <c r="Z56" s="19"/>
      <c r="AN56" s="19"/>
      <c r="AT56" s="20"/>
    </row>
    <row r="57" spans="26:46" x14ac:dyDescent="0.3">
      <c r="Z57" s="19"/>
      <c r="AN57" s="19"/>
      <c r="AT57" s="20"/>
    </row>
    <row r="58" spans="26:46" x14ac:dyDescent="0.3">
      <c r="Z58" s="19"/>
      <c r="AN58" s="19"/>
      <c r="AT58" s="20"/>
    </row>
    <row r="59" spans="26:46" x14ac:dyDescent="0.3">
      <c r="Z59" s="19"/>
      <c r="AN59" s="19"/>
      <c r="AT59" s="20"/>
    </row>
    <row r="60" spans="26:46" x14ac:dyDescent="0.3">
      <c r="Z60" s="19"/>
      <c r="AN60" s="19"/>
      <c r="AT60" s="20"/>
    </row>
    <row r="61" spans="26:46" x14ac:dyDescent="0.3">
      <c r="Z61" s="19"/>
      <c r="AN61" s="19"/>
      <c r="AT61" s="20"/>
    </row>
    <row r="62" spans="26:46" x14ac:dyDescent="0.3">
      <c r="Z62" s="19"/>
      <c r="AN62" s="19"/>
      <c r="AT62" s="20"/>
    </row>
    <row r="63" spans="26:46" x14ac:dyDescent="0.3">
      <c r="Z63" s="19"/>
      <c r="AN63" s="19"/>
      <c r="AT63" s="20"/>
    </row>
    <row r="64" spans="26:46" x14ac:dyDescent="0.3">
      <c r="Z64" s="19"/>
      <c r="AN64" s="19"/>
      <c r="AT64" s="20"/>
    </row>
    <row r="65" spans="26:46" x14ac:dyDescent="0.3">
      <c r="Z65" s="19"/>
      <c r="AN65" s="19"/>
      <c r="AT65" s="20"/>
    </row>
    <row r="66" spans="26:46" x14ac:dyDescent="0.3">
      <c r="Z66" s="19"/>
      <c r="AN66" s="19"/>
      <c r="AT66" s="20"/>
    </row>
    <row r="67" spans="26:46" x14ac:dyDescent="0.3">
      <c r="Z67" s="19"/>
      <c r="AN67" s="19"/>
      <c r="AT67" s="20"/>
    </row>
    <row r="68" spans="26:46" x14ac:dyDescent="0.3">
      <c r="Z68" s="19"/>
      <c r="AN68" s="19"/>
      <c r="AT68" s="20"/>
    </row>
  </sheetData>
  <mergeCells count="29">
    <mergeCell ref="F25:I25"/>
    <mergeCell ref="J25:M25"/>
    <mergeCell ref="AL25:AO25"/>
    <mergeCell ref="AP25:AS25"/>
    <mergeCell ref="AT25:AW25"/>
    <mergeCell ref="N25:Q25"/>
    <mergeCell ref="R25:U25"/>
    <mergeCell ref="V25:Y25"/>
    <mergeCell ref="Z25:AC25"/>
    <mergeCell ref="AD25:AG25"/>
    <mergeCell ref="AH25:AK25"/>
    <mergeCell ref="AT1:AW1"/>
    <mergeCell ref="B1:E1"/>
    <mergeCell ref="F1:I1"/>
    <mergeCell ref="J1:M1"/>
    <mergeCell ref="N1:Q1"/>
    <mergeCell ref="R1:U1"/>
    <mergeCell ref="V1:Y1"/>
    <mergeCell ref="Z1:AC1"/>
    <mergeCell ref="AD1:AG1"/>
    <mergeCell ref="AH1:AK1"/>
    <mergeCell ref="AL1:AO1"/>
    <mergeCell ref="AP1:AS1"/>
    <mergeCell ref="AX1:BA1"/>
    <mergeCell ref="BB1:BE1"/>
    <mergeCell ref="BF1:BI1"/>
    <mergeCell ref="AX25:BA25"/>
    <mergeCell ref="BB25:BE25"/>
    <mergeCell ref="BF25:BI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Serie PIBT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 Linares Posada</dc:creator>
  <cp:lastModifiedBy>Marlon Milian Monzon</cp:lastModifiedBy>
  <dcterms:created xsi:type="dcterms:W3CDTF">2025-08-08T09:28:47Z</dcterms:created>
  <dcterms:modified xsi:type="dcterms:W3CDTF">2025-09-19T15:06:22Z</dcterms:modified>
</cp:coreProperties>
</file>